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4056" windowWidth="12120" windowHeight="4452" tabRatio="599" firstSheet="2" activeTab="6"/>
  </bookViews>
  <sheets>
    <sheet name="Pres" sheetId="36" r:id="rId1"/>
    <sheet name="Pres WI 1" sheetId="37" r:id="rId2"/>
    <sheet name="Pres WI 2" sheetId="40" r:id="rId3"/>
    <sheet name="Pres WI 3" sheetId="38" r:id="rId4"/>
    <sheet name="Pres WI 4" sheetId="39" r:id="rId5"/>
    <sheet name="US Sen - Sup Ct" sheetId="1" r:id="rId6"/>
    <sheet name="Amend - Stats" sheetId="27" r:id="rId7"/>
    <sheet name="Leg 27 - Co" sheetId="19" r:id="rId8"/>
    <sheet name="Rock Creek " sheetId="41" r:id="rId9"/>
  </sheets>
  <definedNames>
    <definedName name="_xlnm.Print_Titles" localSheetId="6">'Amend - Stats'!$A:$A,'Amend - Stats'!$1:$6</definedName>
    <definedName name="_xlnm.Print_Titles" localSheetId="7">'Leg 27 - Co'!$1:$6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F9" i="41" l="1"/>
  <c r="F10" i="41" s="1"/>
  <c r="G10" i="41"/>
  <c r="E10" i="41"/>
  <c r="D10" i="41"/>
  <c r="C10" i="41"/>
  <c r="B10" i="41"/>
  <c r="H9" i="41" l="1"/>
  <c r="H10" i="41"/>
  <c r="E31" i="19" l="1"/>
  <c r="F31" i="19"/>
  <c r="G31" i="19"/>
  <c r="H31" i="19"/>
  <c r="H31" i="1"/>
  <c r="I31" i="1"/>
  <c r="J31" i="40"/>
  <c r="I31" i="40"/>
  <c r="H31" i="40"/>
  <c r="G31" i="40"/>
  <c r="F31" i="40"/>
  <c r="E31" i="40"/>
  <c r="D31" i="40"/>
  <c r="C31" i="40"/>
  <c r="B31" i="40"/>
  <c r="K31" i="39" l="1"/>
  <c r="J31" i="39"/>
  <c r="I31" i="39"/>
  <c r="H31" i="39"/>
  <c r="G31" i="39"/>
  <c r="F31" i="39"/>
  <c r="E31" i="39"/>
  <c r="D31" i="39"/>
  <c r="C31" i="39"/>
  <c r="B31" i="39"/>
  <c r="J31" i="38"/>
  <c r="I31" i="38"/>
  <c r="H31" i="38"/>
  <c r="G31" i="38"/>
  <c r="F31" i="38"/>
  <c r="E31" i="38"/>
  <c r="D31" i="38"/>
  <c r="C31" i="38"/>
  <c r="B31" i="38"/>
  <c r="I31" i="37"/>
  <c r="F30" i="27" l="1"/>
  <c r="F29" i="27"/>
  <c r="H29" i="27" s="1"/>
  <c r="F28" i="27"/>
  <c r="H28" i="27" s="1"/>
  <c r="F27" i="27"/>
  <c r="H27" i="27" s="1"/>
  <c r="F26" i="27"/>
  <c r="H26" i="27" s="1"/>
  <c r="F25" i="27"/>
  <c r="H25" i="27" s="1"/>
  <c r="F24" i="27"/>
  <c r="H24" i="27" s="1"/>
  <c r="F23" i="27"/>
  <c r="H23" i="27" s="1"/>
  <c r="F22" i="27"/>
  <c r="H22" i="27" s="1"/>
  <c r="F21" i="27"/>
  <c r="H21" i="27" s="1"/>
  <c r="F20" i="27"/>
  <c r="H20" i="27" s="1"/>
  <c r="F19" i="27"/>
  <c r="H19" i="27" s="1"/>
  <c r="F18" i="27"/>
  <c r="H18" i="27" s="1"/>
  <c r="F17" i="27"/>
  <c r="H17" i="27" s="1"/>
  <c r="F16" i="27"/>
  <c r="H16" i="27" s="1"/>
  <c r="F15" i="27"/>
  <c r="H15" i="27" s="1"/>
  <c r="F14" i="27"/>
  <c r="F13" i="27"/>
  <c r="H13" i="27" s="1"/>
  <c r="F12" i="27"/>
  <c r="H12" i="27" s="1"/>
  <c r="F11" i="27"/>
  <c r="H11" i="27" s="1"/>
  <c r="F10" i="27"/>
  <c r="H10" i="27" s="1"/>
  <c r="F9" i="27"/>
  <c r="H9" i="27" s="1"/>
  <c r="F8" i="27"/>
  <c r="H8" i="27" s="1"/>
  <c r="F7" i="27"/>
  <c r="H14" i="27"/>
  <c r="H30" i="27"/>
  <c r="D31" i="27"/>
  <c r="E31" i="27"/>
  <c r="G31" i="27"/>
  <c r="B31" i="27"/>
  <c r="C31" i="27"/>
  <c r="F31" i="27" l="1"/>
  <c r="H31" i="27" s="1"/>
  <c r="H7" i="27"/>
  <c r="J31" i="37"/>
  <c r="H31" i="37"/>
  <c r="G31" i="37"/>
  <c r="F31" i="37"/>
  <c r="E31" i="37"/>
  <c r="D31" i="37"/>
  <c r="C31" i="37"/>
  <c r="B31" i="37"/>
  <c r="I31" i="36"/>
  <c r="H31" i="36"/>
  <c r="G31" i="36"/>
  <c r="F31" i="36"/>
  <c r="E31" i="36"/>
  <c r="D31" i="36"/>
  <c r="C31" i="36"/>
  <c r="B31" i="36"/>
  <c r="D31" i="19" l="1"/>
  <c r="C31" i="19"/>
  <c r="B31" i="19"/>
  <c r="B31" i="1"/>
  <c r="C31" i="1"/>
  <c r="D31" i="1"/>
  <c r="E31" i="1"/>
  <c r="F31" i="1"/>
  <c r="G31" i="1"/>
</calcChain>
</file>

<file path=xl/sharedStrings.xml><?xml version="1.0" encoding="utf-8"?>
<sst xmlns="http://schemas.openxmlformats.org/spreadsheetml/2006/main" count="354" uniqueCount="131">
  <si>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</si>
  <si>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</si>
  <si>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</si>
  <si>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</si>
  <si>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</si>
  <si>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</si>
  <si>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</si>
  <si>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</si>
  <si>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</si>
  <si>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</si>
  <si>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</si>
  <si>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</si>
  <si>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</si>
  <si>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</si>
  <si>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</si>
  <si>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</si>
  <si>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</si>
  <si>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</si>
  <si>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</si>
  <si>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</si>
  <si>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</si>
  <si>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</si>
  <si>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</si>
  <si>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</si>
  <si>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</si>
  <si>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</si>
  <si>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</si>
  <si>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</si>
  <si>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</si>
  <si>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</si>
  <si>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</si>
  <si>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</si>
  <si>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</si>
  <si>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</si>
  <si>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</si>
  <si>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</si>
  <si>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</si>
  <si>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Anthony Tomkins</t>
  </si>
  <si>
    <t>Jennifer Martinez</t>
  </si>
  <si>
    <t>Mike Simpson</t>
  </si>
  <si>
    <t>101 Burley 1</t>
  </si>
  <si>
    <t>102 Burley 2</t>
  </si>
  <si>
    <t>103 Burley 3</t>
  </si>
  <si>
    <t>104 Burley 4</t>
  </si>
  <si>
    <t>105 Burley 5</t>
  </si>
  <si>
    <t>106 Burley 6</t>
  </si>
  <si>
    <t>107 Albion</t>
  </si>
  <si>
    <t>108 Almo</t>
  </si>
  <si>
    <t>109 Bridge</t>
  </si>
  <si>
    <t>110 Declo</t>
  </si>
  <si>
    <t>111 Elba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</si>
  <si>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</si>
  <si>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</si>
  <si>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</si>
  <si>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</si>
  <si>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</si>
  <si>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</si>
  <si>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</si>
  <si>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</si>
  <si>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</si>
  <si>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122 Sublett</t>
  </si>
  <si>
    <t>123 Unity</t>
  </si>
  <si>
    <t>124 View</t>
  </si>
  <si>
    <t>LEGISLATIVE DIST 27</t>
  </si>
  <si>
    <t>Kelly Arthur Anthon</t>
  </si>
  <si>
    <t>Scott Bedke</t>
  </si>
  <si>
    <t>Fred Wood</t>
  </si>
  <si>
    <t>Robert J Kunau</t>
  </si>
  <si>
    <t>Tim Darrington</t>
  </si>
  <si>
    <t>Jay M. Heward</t>
  </si>
  <si>
    <t>Douglas G. Abenroth</t>
  </si>
  <si>
    <t>121 Starrh's Ferry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</si>
  <si>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</si>
  <si>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</si>
  <si>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</si>
  <si>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</si>
  <si>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</si>
  <si>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</si>
  <si>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</si>
  <si>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</si>
  <si>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</si>
  <si>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</si>
  <si>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</si>
  <si>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</si>
  <si>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</si>
  <si>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</si>
  <si>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</si>
  <si>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</si>
  <si>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</si>
  <si>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</si>
  <si>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</si>
  <si>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</si>
  <si>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</si>
  <si>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</si>
  <si>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</si>
  <si>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</si>
  <si>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</si>
  <si>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</si>
  <si>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</si>
  <si>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</si>
  <si>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</si>
  <si>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</si>
  <si>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</si>
  <si>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</si>
  <si>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</si>
  <si>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</si>
  <si>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</si>
  <si>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</si>
  <si>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</si>
  <si>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</si>
  <si>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</si>
  <si>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</si>
  <si>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</si>
  <si>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</si>
  <si>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</si>
  <si>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</si>
  <si>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</si>
  <si>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</si>
  <si>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</si>
  <si>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</si>
  <si>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</si>
  <si>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</si>
  <si>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</si>
  <si>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</si>
  <si>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</si>
  <si>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</si>
  <si>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ROCK CREEK RURAL</t>
  </si>
  <si>
    <t>FIRE PROTECTION DIST</t>
  </si>
  <si>
    <t>OVERRIDE LEVY</t>
  </si>
  <si>
    <t>In Favor Of</t>
  </si>
  <si>
    <t>Against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</si>
</sst>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/>
    <xf numFmtId="0" fontId="2" fillId="0" borderId="1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49" fontId="2" fillId="0" borderId="19" xfId="0" applyNumberFormat="1" applyFont="1" applyBorder="1" applyAlignment="1" applyProtection="1">
      <alignment horizontal="left"/>
    </xf>
    <xf numFmtId="49" fontId="2" fillId="0" borderId="30" xfId="0" applyNumberFormat="1" applyFont="1" applyBorder="1" applyAlignment="1" applyProtection="1">
      <alignment horizontal="left"/>
    </xf>
    <xf numFmtId="49" fontId="2" fillId="0" borderId="31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49" fontId="2" fillId="0" borderId="33" xfId="0" applyNumberFormat="1" applyFont="1" applyBorder="1" applyAlignment="1" applyProtection="1">
      <alignment horizontal="left"/>
    </xf>
    <xf numFmtId="49" fontId="2" fillId="0" borderId="34" xfId="0" applyNumberFormat="1" applyFont="1" applyBorder="1" applyAlignment="1" applyProtection="1">
      <alignment horizontal="left"/>
    </xf>
    <xf numFmtId="164" fontId="2" fillId="0" borderId="30" xfId="0" applyNumberFormat="1" applyFont="1" applyFill="1" applyBorder="1" applyAlignment="1" applyProtection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2" fillId="0" borderId="55" xfId="0" applyNumberFormat="1" applyFont="1" applyBorder="1" applyAlignment="1" applyProtection="1">
      <alignment horizontal="center"/>
      <protection locked="0"/>
    </xf>
    <xf numFmtId="0" fontId="2" fillId="0" borderId="56" xfId="0" applyNumberFormat="1" applyFont="1" applyBorder="1" applyAlignment="1" applyProtection="1">
      <alignment horizontal="center"/>
      <protection locked="0"/>
    </xf>
    <xf numFmtId="0" fontId="2" fillId="0" borderId="57" xfId="0" applyNumberFormat="1" applyFont="1" applyBorder="1" applyAlignment="1" applyProtection="1">
      <alignment horizontal="center"/>
      <protection locked="0"/>
    </xf>
    <xf numFmtId="0" fontId="2" fillId="0" borderId="58" xfId="0" applyNumberFormat="1" applyFont="1" applyBorder="1" applyAlignment="1" applyProtection="1">
      <alignment horizontal="center"/>
      <protection locked="0"/>
    </xf>
    <xf numFmtId="0" fontId="2" fillId="0" borderId="59" xfId="0" applyNumberFormat="1" applyFont="1" applyBorder="1" applyAlignment="1" applyProtection="1">
      <alignment horizontal="center"/>
      <protection locked="0"/>
    </xf>
    <xf numFmtId="0" fontId="2" fillId="0" borderId="6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22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4" fillId="0" borderId="22" xfId="0" applyNumberFormat="1" applyFont="1" applyBorder="1" applyAlignment="1" applyProtection="1">
      <alignment horizontal="center"/>
    </xf>
    <xf numFmtId="10" fontId="4" fillId="0" borderId="17" xfId="0" applyNumberFormat="1" applyFont="1" applyBorder="1" applyAlignment="1" applyProtection="1">
      <alignment horizontal="center"/>
    </xf>
    <xf numFmtId="0" fontId="2" fillId="0" borderId="14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5" fillId="0" borderId="61" xfId="0" applyNumberFormat="1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0" fontId="2" fillId="0" borderId="52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0" fontId="2" fillId="0" borderId="54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pane ySplit="6" topLeftCell="A23" activePane="bottomLeft" state="frozen"/>
      <selection pane="bottomLeft" activeCell="B7" sqref="B7:I30"/>
    </sheetView>
  </sheetViews>
  <sheetFormatPr defaultRowHeight="12.6" x14ac:dyDescent="0.25"/>
  <cols>
    <col min="1" max="1" width="13.5546875" bestFit="1" customWidth="1"/>
    <col min="2" max="16" width="8.77734375" customWidth="1"/>
  </cols>
  <sheetData>
    <row r="1" spans="1:9" ht="13.8" x14ac:dyDescent="0.3">
      <c r="A1" s="22"/>
      <c r="B1" s="102"/>
      <c r="C1" s="103"/>
      <c r="D1" s="103"/>
      <c r="E1" s="103"/>
      <c r="F1" s="103"/>
      <c r="G1" s="103"/>
      <c r="H1" s="103"/>
      <c r="I1" s="104"/>
    </row>
    <row r="2" spans="1:9" ht="13.8" x14ac:dyDescent="0.3">
      <c r="A2" s="23"/>
      <c r="B2" s="105" t="s">
        <v>20</v>
      </c>
      <c r="C2" s="106"/>
      <c r="D2" s="106"/>
      <c r="E2" s="106"/>
      <c r="F2" s="106"/>
      <c r="G2" s="106"/>
      <c r="H2" s="106"/>
      <c r="I2" s="107"/>
    </row>
    <row r="3" spans="1:9" ht="13.8" x14ac:dyDescent="0.3">
      <c r="A3" s="25"/>
      <c r="B3" s="105" t="s">
        <v>72</v>
      </c>
      <c r="C3" s="106"/>
      <c r="D3" s="106"/>
      <c r="E3" s="106"/>
      <c r="F3" s="106"/>
      <c r="G3" s="106"/>
      <c r="H3" s="106"/>
      <c r="I3" s="107"/>
    </row>
    <row r="4" spans="1:9" ht="13.8" x14ac:dyDescent="0.3">
      <c r="A4" s="26"/>
      <c r="B4" s="1" t="s">
        <v>73</v>
      </c>
      <c r="C4" s="1" t="s">
        <v>1</v>
      </c>
      <c r="D4" s="1" t="s">
        <v>26</v>
      </c>
      <c r="E4" s="1" t="s">
        <v>73</v>
      </c>
      <c r="F4" s="1" t="s">
        <v>74</v>
      </c>
      <c r="G4" s="1" t="s">
        <v>73</v>
      </c>
      <c r="H4" s="1" t="s">
        <v>73</v>
      </c>
      <c r="I4" s="1" t="s">
        <v>2</v>
      </c>
    </row>
    <row r="5" spans="1:9" ht="93" customHeight="1" thickBot="1" x14ac:dyDescent="0.3">
      <c r="A5" s="27" t="s">
        <v>6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</row>
    <row r="6" spans="1:9" ht="14.4" thickBot="1" x14ac:dyDescent="0.35">
      <c r="A6" s="14"/>
      <c r="B6" s="32"/>
      <c r="C6" s="32"/>
      <c r="D6" s="32"/>
      <c r="E6" s="32"/>
      <c r="F6" s="32"/>
      <c r="G6" s="32"/>
      <c r="H6" s="32"/>
      <c r="I6" s="66"/>
    </row>
    <row r="7" spans="1:9" ht="13.8" x14ac:dyDescent="0.3">
      <c r="A7" s="55" t="s">
        <v>40</v>
      </c>
      <c r="B7" s="77">
        <v>2</v>
      </c>
      <c r="C7" s="78">
        <v>119</v>
      </c>
      <c r="D7" s="78">
        <v>3</v>
      </c>
      <c r="E7" s="78">
        <v>1</v>
      </c>
      <c r="F7" s="78">
        <v>14</v>
      </c>
      <c r="G7" s="78">
        <v>12</v>
      </c>
      <c r="H7" s="78">
        <v>8</v>
      </c>
      <c r="I7" s="79">
        <v>242</v>
      </c>
    </row>
    <row r="8" spans="1:9" ht="13.8" x14ac:dyDescent="0.3">
      <c r="A8" s="56" t="s">
        <v>41</v>
      </c>
      <c r="B8" s="80">
        <v>3</v>
      </c>
      <c r="C8" s="81">
        <v>69</v>
      </c>
      <c r="D8" s="81">
        <v>1</v>
      </c>
      <c r="E8" s="81">
        <v>1</v>
      </c>
      <c r="F8" s="81">
        <v>20</v>
      </c>
      <c r="G8" s="81">
        <v>25</v>
      </c>
      <c r="H8" s="81">
        <v>0</v>
      </c>
      <c r="I8" s="82">
        <v>201</v>
      </c>
    </row>
    <row r="9" spans="1:9" ht="13.8" x14ac:dyDescent="0.3">
      <c r="A9" s="56" t="s">
        <v>42</v>
      </c>
      <c r="B9" s="80">
        <v>3</v>
      </c>
      <c r="C9" s="81">
        <v>104</v>
      </c>
      <c r="D9" s="81">
        <v>0</v>
      </c>
      <c r="E9" s="81">
        <v>3</v>
      </c>
      <c r="F9" s="81">
        <v>29</v>
      </c>
      <c r="G9" s="81">
        <v>70</v>
      </c>
      <c r="H9" s="81">
        <v>2</v>
      </c>
      <c r="I9" s="82">
        <v>360</v>
      </c>
    </row>
    <row r="10" spans="1:9" ht="13.8" x14ac:dyDescent="0.3">
      <c r="A10" s="56" t="s">
        <v>43</v>
      </c>
      <c r="B10" s="80">
        <v>4</v>
      </c>
      <c r="C10" s="81">
        <v>103</v>
      </c>
      <c r="D10" s="81">
        <v>2</v>
      </c>
      <c r="E10" s="81">
        <v>1</v>
      </c>
      <c r="F10" s="81">
        <v>24</v>
      </c>
      <c r="G10" s="81">
        <v>78</v>
      </c>
      <c r="H10" s="81">
        <v>2</v>
      </c>
      <c r="I10" s="82">
        <v>455</v>
      </c>
    </row>
    <row r="11" spans="1:9" ht="13.8" x14ac:dyDescent="0.3">
      <c r="A11" s="56" t="s">
        <v>44</v>
      </c>
      <c r="B11" s="80">
        <v>2</v>
      </c>
      <c r="C11" s="81">
        <v>76</v>
      </c>
      <c r="D11" s="81">
        <v>1</v>
      </c>
      <c r="E11" s="81">
        <v>1</v>
      </c>
      <c r="F11" s="81">
        <v>19</v>
      </c>
      <c r="G11" s="81">
        <v>60</v>
      </c>
      <c r="H11" s="81">
        <v>4</v>
      </c>
      <c r="I11" s="82">
        <v>372</v>
      </c>
    </row>
    <row r="12" spans="1:9" ht="13.8" x14ac:dyDescent="0.3">
      <c r="A12" s="56" t="s">
        <v>45</v>
      </c>
      <c r="B12" s="80">
        <v>3</v>
      </c>
      <c r="C12" s="81">
        <v>134</v>
      </c>
      <c r="D12" s="81">
        <v>1</v>
      </c>
      <c r="E12" s="81">
        <v>4</v>
      </c>
      <c r="F12" s="81">
        <v>18</v>
      </c>
      <c r="G12" s="81">
        <v>54</v>
      </c>
      <c r="H12" s="81">
        <v>3</v>
      </c>
      <c r="I12" s="82">
        <v>395</v>
      </c>
    </row>
    <row r="13" spans="1:9" ht="13.8" x14ac:dyDescent="0.3">
      <c r="A13" s="56" t="s">
        <v>46</v>
      </c>
      <c r="B13" s="80">
        <v>0</v>
      </c>
      <c r="C13" s="81">
        <v>29</v>
      </c>
      <c r="D13" s="81">
        <v>2</v>
      </c>
      <c r="E13" s="81">
        <v>0</v>
      </c>
      <c r="F13" s="81">
        <v>3</v>
      </c>
      <c r="G13" s="81">
        <v>19</v>
      </c>
      <c r="H13" s="81">
        <v>2</v>
      </c>
      <c r="I13" s="82">
        <v>253</v>
      </c>
    </row>
    <row r="14" spans="1:9" ht="13.8" x14ac:dyDescent="0.3">
      <c r="A14" s="57" t="s">
        <v>47</v>
      </c>
      <c r="B14" s="80">
        <v>2</v>
      </c>
      <c r="C14" s="81">
        <v>15</v>
      </c>
      <c r="D14" s="81">
        <v>1</v>
      </c>
      <c r="E14" s="81">
        <v>0</v>
      </c>
      <c r="F14" s="81">
        <v>1</v>
      </c>
      <c r="G14" s="81">
        <v>9</v>
      </c>
      <c r="H14" s="81">
        <v>0</v>
      </c>
      <c r="I14" s="82">
        <v>78</v>
      </c>
    </row>
    <row r="15" spans="1:9" ht="13.8" x14ac:dyDescent="0.3">
      <c r="A15" s="57" t="s">
        <v>48</v>
      </c>
      <c r="B15" s="80">
        <v>2</v>
      </c>
      <c r="C15" s="81">
        <v>1</v>
      </c>
      <c r="D15" s="81">
        <v>0</v>
      </c>
      <c r="E15" s="81">
        <v>0</v>
      </c>
      <c r="F15" s="81">
        <v>0</v>
      </c>
      <c r="G15" s="81">
        <v>10</v>
      </c>
      <c r="H15" s="81">
        <v>0</v>
      </c>
      <c r="I15" s="82">
        <v>36</v>
      </c>
    </row>
    <row r="16" spans="1:9" ht="13.8" x14ac:dyDescent="0.3">
      <c r="A16" s="57" t="s">
        <v>49</v>
      </c>
      <c r="B16" s="80">
        <v>6</v>
      </c>
      <c r="C16" s="81">
        <v>48</v>
      </c>
      <c r="D16" s="81">
        <v>3</v>
      </c>
      <c r="E16" s="81">
        <v>0</v>
      </c>
      <c r="F16" s="81">
        <v>18</v>
      </c>
      <c r="G16" s="81">
        <v>46</v>
      </c>
      <c r="H16" s="81">
        <v>2</v>
      </c>
      <c r="I16" s="82">
        <v>517</v>
      </c>
    </row>
    <row r="17" spans="1:9" ht="13.8" x14ac:dyDescent="0.3">
      <c r="A17" s="57" t="s">
        <v>50</v>
      </c>
      <c r="B17" s="80">
        <v>0</v>
      </c>
      <c r="C17" s="81">
        <v>6</v>
      </c>
      <c r="D17" s="81">
        <v>0</v>
      </c>
      <c r="E17" s="81">
        <v>1</v>
      </c>
      <c r="F17" s="81">
        <v>2</v>
      </c>
      <c r="G17" s="81">
        <v>15</v>
      </c>
      <c r="H17" s="81">
        <v>0</v>
      </c>
      <c r="I17" s="82">
        <v>76</v>
      </c>
    </row>
    <row r="18" spans="1:9" ht="13.8" x14ac:dyDescent="0.3">
      <c r="A18" s="57" t="s">
        <v>51</v>
      </c>
      <c r="B18" s="80">
        <v>3</v>
      </c>
      <c r="C18" s="81">
        <v>43</v>
      </c>
      <c r="D18" s="81">
        <v>3</v>
      </c>
      <c r="E18" s="81">
        <v>0</v>
      </c>
      <c r="F18" s="81">
        <v>6</v>
      </c>
      <c r="G18" s="81">
        <v>57</v>
      </c>
      <c r="H18" s="81">
        <v>1</v>
      </c>
      <c r="I18" s="82">
        <v>370</v>
      </c>
    </row>
    <row r="19" spans="1:9" ht="13.8" x14ac:dyDescent="0.3">
      <c r="A19" s="54" t="s">
        <v>52</v>
      </c>
      <c r="B19" s="80">
        <v>0</v>
      </c>
      <c r="C19" s="81">
        <v>8</v>
      </c>
      <c r="D19" s="81">
        <v>0</v>
      </c>
      <c r="E19" s="81">
        <v>0</v>
      </c>
      <c r="F19" s="81">
        <v>1</v>
      </c>
      <c r="G19" s="81">
        <v>14</v>
      </c>
      <c r="H19" s="81">
        <v>2</v>
      </c>
      <c r="I19" s="82">
        <v>61</v>
      </c>
    </row>
    <row r="20" spans="1:9" ht="13.8" x14ac:dyDescent="0.3">
      <c r="A20" s="58" t="s">
        <v>53</v>
      </c>
      <c r="B20" s="80">
        <v>1</v>
      </c>
      <c r="C20" s="81">
        <v>23</v>
      </c>
      <c r="D20" s="81">
        <v>2</v>
      </c>
      <c r="E20" s="81">
        <v>0</v>
      </c>
      <c r="F20" s="81">
        <v>1</v>
      </c>
      <c r="G20" s="81">
        <v>30</v>
      </c>
      <c r="H20" s="81">
        <v>2</v>
      </c>
      <c r="I20" s="82">
        <v>156</v>
      </c>
    </row>
    <row r="21" spans="1:9" ht="13.8" x14ac:dyDescent="0.3">
      <c r="A21" s="58" t="s">
        <v>54</v>
      </c>
      <c r="B21" s="80">
        <v>6</v>
      </c>
      <c r="C21" s="81">
        <v>11</v>
      </c>
      <c r="D21" s="81">
        <v>2</v>
      </c>
      <c r="E21" s="81">
        <v>0</v>
      </c>
      <c r="F21" s="81">
        <v>4</v>
      </c>
      <c r="G21" s="81">
        <v>37</v>
      </c>
      <c r="H21" s="81">
        <v>1</v>
      </c>
      <c r="I21" s="82">
        <v>197</v>
      </c>
    </row>
    <row r="22" spans="1:9" ht="13.8" x14ac:dyDescent="0.3">
      <c r="A22" s="57" t="s">
        <v>55</v>
      </c>
      <c r="B22" s="80">
        <v>1</v>
      </c>
      <c r="C22" s="81">
        <v>23</v>
      </c>
      <c r="D22" s="81">
        <v>1</v>
      </c>
      <c r="E22" s="81">
        <v>0</v>
      </c>
      <c r="F22" s="81">
        <v>0</v>
      </c>
      <c r="G22" s="81">
        <v>21</v>
      </c>
      <c r="H22" s="81">
        <v>0</v>
      </c>
      <c r="I22" s="82">
        <v>207</v>
      </c>
    </row>
    <row r="23" spans="1:9" ht="13.8" x14ac:dyDescent="0.3">
      <c r="A23" s="54" t="s">
        <v>56</v>
      </c>
      <c r="B23" s="80">
        <v>1</v>
      </c>
      <c r="C23" s="81">
        <v>25</v>
      </c>
      <c r="D23" s="81">
        <v>1</v>
      </c>
      <c r="E23" s="81">
        <v>0</v>
      </c>
      <c r="F23" s="81">
        <v>3</v>
      </c>
      <c r="G23" s="81">
        <v>37</v>
      </c>
      <c r="H23" s="81">
        <v>1</v>
      </c>
      <c r="I23" s="82">
        <v>315</v>
      </c>
    </row>
    <row r="24" spans="1:9" ht="13.8" x14ac:dyDescent="0.3">
      <c r="A24" s="58" t="s">
        <v>57</v>
      </c>
      <c r="B24" s="80">
        <v>0</v>
      </c>
      <c r="C24" s="81">
        <v>10</v>
      </c>
      <c r="D24" s="81">
        <v>1</v>
      </c>
      <c r="E24" s="81">
        <v>0</v>
      </c>
      <c r="F24" s="81">
        <v>1</v>
      </c>
      <c r="G24" s="81">
        <v>10</v>
      </c>
      <c r="H24" s="81">
        <v>0</v>
      </c>
      <c r="I24" s="82">
        <v>32</v>
      </c>
    </row>
    <row r="25" spans="1:9" ht="13.8" x14ac:dyDescent="0.3">
      <c r="A25" s="57" t="s">
        <v>58</v>
      </c>
      <c r="B25" s="80">
        <v>2</v>
      </c>
      <c r="C25" s="81">
        <v>32</v>
      </c>
      <c r="D25" s="81">
        <v>0</v>
      </c>
      <c r="E25" s="81">
        <v>0</v>
      </c>
      <c r="F25" s="81">
        <v>2</v>
      </c>
      <c r="G25" s="81">
        <v>26</v>
      </c>
      <c r="H25" s="81">
        <v>1</v>
      </c>
      <c r="I25" s="82">
        <v>218</v>
      </c>
    </row>
    <row r="26" spans="1:9" ht="13.8" x14ac:dyDescent="0.3">
      <c r="A26" s="57" t="s">
        <v>59</v>
      </c>
      <c r="B26" s="80">
        <v>6</v>
      </c>
      <c r="C26" s="81">
        <v>41</v>
      </c>
      <c r="D26" s="81">
        <v>2</v>
      </c>
      <c r="E26" s="81">
        <v>0</v>
      </c>
      <c r="F26" s="81">
        <v>13</v>
      </c>
      <c r="G26" s="81">
        <v>69</v>
      </c>
      <c r="H26" s="81">
        <v>3</v>
      </c>
      <c r="I26" s="82">
        <v>378</v>
      </c>
    </row>
    <row r="27" spans="1:9" ht="13.8" x14ac:dyDescent="0.3">
      <c r="A27" s="57" t="s">
        <v>71</v>
      </c>
      <c r="B27" s="80">
        <v>4</v>
      </c>
      <c r="C27" s="81">
        <v>69</v>
      </c>
      <c r="D27" s="81">
        <v>0</v>
      </c>
      <c r="E27" s="81">
        <v>1</v>
      </c>
      <c r="F27" s="81">
        <v>8</v>
      </c>
      <c r="G27" s="81">
        <v>64</v>
      </c>
      <c r="H27" s="81">
        <v>1</v>
      </c>
      <c r="I27" s="82">
        <v>487</v>
      </c>
    </row>
    <row r="28" spans="1:9" ht="13.8" x14ac:dyDescent="0.3">
      <c r="A28" s="54" t="s">
        <v>60</v>
      </c>
      <c r="B28" s="80">
        <v>0</v>
      </c>
      <c r="C28" s="81">
        <v>3</v>
      </c>
      <c r="D28" s="81">
        <v>0</v>
      </c>
      <c r="E28" s="81">
        <v>0</v>
      </c>
      <c r="F28" s="81">
        <v>1</v>
      </c>
      <c r="G28" s="81">
        <v>8</v>
      </c>
      <c r="H28" s="81">
        <v>0</v>
      </c>
      <c r="I28" s="82">
        <v>31</v>
      </c>
    </row>
    <row r="29" spans="1:9" ht="13.8" x14ac:dyDescent="0.3">
      <c r="A29" s="58" t="s">
        <v>61</v>
      </c>
      <c r="B29" s="80">
        <v>1</v>
      </c>
      <c r="C29" s="81">
        <v>41</v>
      </c>
      <c r="D29" s="81">
        <v>2</v>
      </c>
      <c r="E29" s="81">
        <v>4</v>
      </c>
      <c r="F29" s="81">
        <v>7</v>
      </c>
      <c r="G29" s="81">
        <v>63</v>
      </c>
      <c r="H29" s="81">
        <v>2</v>
      </c>
      <c r="I29" s="82">
        <v>351</v>
      </c>
    </row>
    <row r="30" spans="1:9" ht="13.8" x14ac:dyDescent="0.3">
      <c r="A30" s="59" t="s">
        <v>62</v>
      </c>
      <c r="B30" s="83">
        <v>4</v>
      </c>
      <c r="C30" s="84">
        <v>3</v>
      </c>
      <c r="D30" s="84">
        <v>0</v>
      </c>
      <c r="E30" s="84">
        <v>0</v>
      </c>
      <c r="F30" s="84">
        <v>7</v>
      </c>
      <c r="G30" s="84">
        <v>19</v>
      </c>
      <c r="H30" s="84">
        <v>0</v>
      </c>
      <c r="I30" s="85">
        <v>161</v>
      </c>
    </row>
    <row r="31" spans="1:9" ht="13.8" x14ac:dyDescent="0.3">
      <c r="A31" s="7" t="s">
        <v>23</v>
      </c>
      <c r="B31" s="19">
        <f t="shared" ref="B31:I31" si="0">SUM(B7:B30)</f>
        <v>56</v>
      </c>
      <c r="C31" s="37">
        <f t="shared" si="0"/>
        <v>1036</v>
      </c>
      <c r="D31" s="19">
        <f t="shared" si="0"/>
        <v>28</v>
      </c>
      <c r="E31" s="19">
        <f t="shared" si="0"/>
        <v>17</v>
      </c>
      <c r="F31" s="19">
        <f t="shared" si="0"/>
        <v>202</v>
      </c>
      <c r="G31" s="19">
        <f t="shared" si="0"/>
        <v>853</v>
      </c>
      <c r="H31" s="19">
        <f t="shared" si="0"/>
        <v>37</v>
      </c>
      <c r="I31" s="19">
        <f t="shared" si="0"/>
        <v>5949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ySplit="6" topLeftCell="A22" activePane="bottomLeft" state="frozen"/>
      <selection pane="bottomLeft" activeCell="B7" sqref="B7:J30"/>
    </sheetView>
  </sheetViews>
  <sheetFormatPr defaultRowHeight="12.6" x14ac:dyDescent="0.25"/>
  <cols>
    <col min="1" max="1" width="13.5546875" bestFit="1" customWidth="1"/>
    <col min="2" max="13" width="7.77734375" customWidth="1"/>
  </cols>
  <sheetData>
    <row r="1" spans="1:10" ht="13.8" x14ac:dyDescent="0.3">
      <c r="A1" s="22"/>
      <c r="B1" s="108"/>
      <c r="C1" s="109"/>
      <c r="D1" s="109"/>
      <c r="E1" s="109"/>
      <c r="F1" s="109"/>
      <c r="G1" s="109"/>
      <c r="H1" s="109"/>
      <c r="I1" s="109"/>
      <c r="J1" s="110"/>
    </row>
    <row r="2" spans="1:10" ht="13.8" x14ac:dyDescent="0.3">
      <c r="A2" s="23"/>
      <c r="B2" s="105" t="s">
        <v>20</v>
      </c>
      <c r="C2" s="106"/>
      <c r="D2" s="106"/>
      <c r="E2" s="106"/>
      <c r="F2" s="106"/>
      <c r="G2" s="106"/>
      <c r="H2" s="106"/>
      <c r="I2" s="106"/>
      <c r="J2" s="107"/>
    </row>
    <row r="3" spans="1:10" ht="13.8" x14ac:dyDescent="0.3">
      <c r="A3" s="25"/>
      <c r="B3" s="111" t="s">
        <v>72</v>
      </c>
      <c r="C3" s="112"/>
      <c r="D3" s="112"/>
      <c r="E3" s="112"/>
      <c r="F3" s="112"/>
      <c r="G3" s="112"/>
      <c r="H3" s="112"/>
      <c r="I3" s="112"/>
      <c r="J3" s="113"/>
    </row>
    <row r="4" spans="1:10" ht="13.8" x14ac:dyDescent="0.3">
      <c r="A4" s="26"/>
      <c r="B4" s="114" t="s">
        <v>83</v>
      </c>
      <c r="C4" s="115"/>
      <c r="D4" s="115"/>
      <c r="E4" s="115"/>
      <c r="F4" s="115"/>
      <c r="G4" s="115"/>
      <c r="H4" s="115"/>
      <c r="I4" s="115"/>
      <c r="J4" s="116"/>
    </row>
    <row r="5" spans="1:10" ht="93" customHeight="1" thickBot="1" x14ac:dyDescent="0.3">
      <c r="A5" s="27" t="s">
        <v>6</v>
      </c>
      <c r="B5" s="5" t="s">
        <v>88</v>
      </c>
      <c r="C5" s="5" t="s">
        <v>89</v>
      </c>
      <c r="D5" s="5" t="s">
        <v>90</v>
      </c>
      <c r="E5" s="5" t="s">
        <v>124</v>
      </c>
      <c r="F5" s="5" t="s">
        <v>91</v>
      </c>
      <c r="G5" s="5" t="s">
        <v>92</v>
      </c>
      <c r="H5" s="5" t="s">
        <v>93</v>
      </c>
      <c r="I5" s="5" t="s">
        <v>94</v>
      </c>
      <c r="J5" s="5" t="s">
        <v>95</v>
      </c>
    </row>
    <row r="6" spans="1:10" ht="14.4" thickBot="1" x14ac:dyDescent="0.35">
      <c r="A6" s="14"/>
      <c r="B6" s="32"/>
      <c r="C6" s="32"/>
      <c r="D6" s="32"/>
      <c r="E6" s="32"/>
      <c r="F6" s="32"/>
      <c r="G6" s="32"/>
      <c r="H6" s="32"/>
      <c r="I6" s="32"/>
      <c r="J6" s="66"/>
    </row>
    <row r="7" spans="1:10" ht="13.8" x14ac:dyDescent="0.3">
      <c r="A7" s="55" t="s">
        <v>40</v>
      </c>
      <c r="B7" s="77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9">
        <v>0</v>
      </c>
    </row>
    <row r="8" spans="1:10" ht="13.8" x14ac:dyDescent="0.3">
      <c r="A8" s="56" t="s">
        <v>41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2">
        <v>0</v>
      </c>
    </row>
    <row r="9" spans="1:10" ht="13.8" x14ac:dyDescent="0.3">
      <c r="A9" s="56" t="s">
        <v>42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2">
        <v>0</v>
      </c>
    </row>
    <row r="10" spans="1:10" ht="13.8" x14ac:dyDescent="0.3">
      <c r="A10" s="56" t="s">
        <v>43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2">
        <v>0</v>
      </c>
    </row>
    <row r="11" spans="1:10" ht="13.8" x14ac:dyDescent="0.3">
      <c r="A11" s="56" t="s">
        <v>44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2">
        <v>0</v>
      </c>
    </row>
    <row r="12" spans="1:10" ht="13.8" x14ac:dyDescent="0.3">
      <c r="A12" s="56" t="s">
        <v>45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2">
        <v>0</v>
      </c>
    </row>
    <row r="13" spans="1:10" ht="13.8" x14ac:dyDescent="0.3">
      <c r="A13" s="56" t="s">
        <v>46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2">
        <v>0</v>
      </c>
    </row>
    <row r="14" spans="1:10" ht="13.8" x14ac:dyDescent="0.3">
      <c r="A14" s="57" t="s">
        <v>47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2">
        <v>0</v>
      </c>
    </row>
    <row r="15" spans="1:10" ht="13.8" x14ac:dyDescent="0.3">
      <c r="A15" s="57" t="s">
        <v>48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2">
        <v>0</v>
      </c>
    </row>
    <row r="16" spans="1:10" ht="13.8" x14ac:dyDescent="0.3">
      <c r="A16" s="57" t="s">
        <v>49</v>
      </c>
      <c r="B16" s="80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2">
        <v>0</v>
      </c>
    </row>
    <row r="17" spans="1:10" ht="13.8" x14ac:dyDescent="0.3">
      <c r="A17" s="57" t="s">
        <v>50</v>
      </c>
      <c r="B17" s="8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2">
        <v>0</v>
      </c>
    </row>
    <row r="18" spans="1:10" ht="13.8" x14ac:dyDescent="0.3">
      <c r="A18" s="57" t="s">
        <v>51</v>
      </c>
      <c r="B18" s="80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2">
        <v>0</v>
      </c>
    </row>
    <row r="19" spans="1:10" ht="13.8" x14ac:dyDescent="0.3">
      <c r="A19" s="54" t="s">
        <v>52</v>
      </c>
      <c r="B19" s="80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2">
        <v>0</v>
      </c>
    </row>
    <row r="20" spans="1:10" ht="13.8" x14ac:dyDescent="0.3">
      <c r="A20" s="58" t="s">
        <v>53</v>
      </c>
      <c r="B20" s="80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2">
        <v>0</v>
      </c>
    </row>
    <row r="21" spans="1:10" ht="13.8" x14ac:dyDescent="0.3">
      <c r="A21" s="58" t="s">
        <v>54</v>
      </c>
      <c r="B21" s="80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2">
        <v>0</v>
      </c>
    </row>
    <row r="22" spans="1:10" ht="13.8" x14ac:dyDescent="0.3">
      <c r="A22" s="57" t="s">
        <v>55</v>
      </c>
      <c r="B22" s="80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2">
        <v>0</v>
      </c>
    </row>
    <row r="23" spans="1:10" ht="13.8" x14ac:dyDescent="0.3">
      <c r="A23" s="54" t="s">
        <v>56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2">
        <v>0</v>
      </c>
    </row>
    <row r="24" spans="1:10" ht="13.8" x14ac:dyDescent="0.3">
      <c r="A24" s="58" t="s">
        <v>57</v>
      </c>
      <c r="B24" s="80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2">
        <v>0</v>
      </c>
    </row>
    <row r="25" spans="1:10" ht="13.8" x14ac:dyDescent="0.3">
      <c r="A25" s="57" t="s">
        <v>58</v>
      </c>
      <c r="B25" s="80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2">
        <v>0</v>
      </c>
    </row>
    <row r="26" spans="1:10" ht="13.8" x14ac:dyDescent="0.3">
      <c r="A26" s="57" t="s">
        <v>59</v>
      </c>
      <c r="B26" s="80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2">
        <v>0</v>
      </c>
    </row>
    <row r="27" spans="1:10" ht="13.8" x14ac:dyDescent="0.3">
      <c r="A27" s="57" t="s">
        <v>71</v>
      </c>
      <c r="B27" s="80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2">
        <v>0</v>
      </c>
    </row>
    <row r="28" spans="1:10" ht="13.8" x14ac:dyDescent="0.3">
      <c r="A28" s="54" t="s">
        <v>60</v>
      </c>
      <c r="B28" s="80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2">
        <v>0</v>
      </c>
    </row>
    <row r="29" spans="1:10" ht="13.8" x14ac:dyDescent="0.3">
      <c r="A29" s="58" t="s">
        <v>61</v>
      </c>
      <c r="B29" s="80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2">
        <v>0</v>
      </c>
    </row>
    <row r="30" spans="1:10" ht="13.8" x14ac:dyDescent="0.3">
      <c r="A30" s="59" t="s">
        <v>62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5">
        <v>0</v>
      </c>
    </row>
    <row r="31" spans="1:10" ht="13.8" x14ac:dyDescent="0.3">
      <c r="A31" s="7" t="s">
        <v>23</v>
      </c>
      <c r="B31" s="19">
        <f t="shared" ref="B31:J31" si="0">SUM(B7:B30)</f>
        <v>0</v>
      </c>
      <c r="C31" s="37">
        <f t="shared" si="0"/>
        <v>0</v>
      </c>
      <c r="D31" s="19">
        <f t="shared" si="0"/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ySplit="6" topLeftCell="A22" activePane="bottomLeft" state="frozen"/>
      <selection pane="bottomLeft" activeCell="B7" sqref="B7:J30"/>
    </sheetView>
  </sheetViews>
  <sheetFormatPr defaultRowHeight="12.6" x14ac:dyDescent="0.25"/>
  <cols>
    <col min="1" max="1" width="13.44140625" customWidth="1"/>
    <col min="2" max="13" width="7.77734375" customWidth="1"/>
  </cols>
  <sheetData>
    <row r="1" spans="1:10" ht="13.8" x14ac:dyDescent="0.3">
      <c r="A1" s="22"/>
      <c r="B1" s="108"/>
      <c r="C1" s="109"/>
      <c r="D1" s="109"/>
      <c r="E1" s="109"/>
      <c r="F1" s="109"/>
      <c r="G1" s="109"/>
      <c r="H1" s="109"/>
      <c r="I1" s="109"/>
      <c r="J1" s="110"/>
    </row>
    <row r="2" spans="1:10" ht="13.8" x14ac:dyDescent="0.3">
      <c r="A2" s="23"/>
      <c r="B2" s="105" t="s">
        <v>20</v>
      </c>
      <c r="C2" s="106"/>
      <c r="D2" s="106"/>
      <c r="E2" s="106"/>
      <c r="F2" s="106"/>
      <c r="G2" s="106"/>
      <c r="H2" s="106"/>
      <c r="I2" s="106"/>
      <c r="J2" s="107"/>
    </row>
    <row r="3" spans="1:10" ht="13.8" x14ac:dyDescent="0.3">
      <c r="A3" s="25"/>
      <c r="B3" s="111" t="s">
        <v>72</v>
      </c>
      <c r="C3" s="112"/>
      <c r="D3" s="112"/>
      <c r="E3" s="112"/>
      <c r="F3" s="112"/>
      <c r="G3" s="112"/>
      <c r="H3" s="112"/>
      <c r="I3" s="112"/>
      <c r="J3" s="113"/>
    </row>
    <row r="4" spans="1:10" ht="13.8" x14ac:dyDescent="0.3">
      <c r="A4" s="26"/>
      <c r="B4" s="114" t="s">
        <v>83</v>
      </c>
      <c r="C4" s="115"/>
      <c r="D4" s="115"/>
      <c r="E4" s="115"/>
      <c r="F4" s="115"/>
      <c r="G4" s="115"/>
      <c r="H4" s="115"/>
      <c r="I4" s="115"/>
      <c r="J4" s="116"/>
    </row>
    <row r="5" spans="1:10" ht="93" customHeight="1" thickBot="1" x14ac:dyDescent="0.3">
      <c r="A5" s="27" t="s">
        <v>6</v>
      </c>
      <c r="B5" s="5" t="s">
        <v>96</v>
      </c>
      <c r="C5" s="5" t="s">
        <v>97</v>
      </c>
      <c r="D5" s="5" t="s">
        <v>98</v>
      </c>
      <c r="E5" s="5" t="s">
        <v>99</v>
      </c>
      <c r="F5" s="5" t="s">
        <v>100</v>
      </c>
      <c r="G5" s="5" t="s">
        <v>101</v>
      </c>
      <c r="H5" s="5" t="s">
        <v>102</v>
      </c>
      <c r="I5" s="5" t="s">
        <v>103</v>
      </c>
      <c r="J5" s="5" t="s">
        <v>104</v>
      </c>
    </row>
    <row r="6" spans="1:10" ht="14.4" thickBot="1" x14ac:dyDescent="0.35">
      <c r="A6" s="14"/>
      <c r="B6" s="32"/>
      <c r="C6" s="32"/>
      <c r="D6" s="32"/>
      <c r="E6" s="32"/>
      <c r="F6" s="32"/>
      <c r="G6" s="32"/>
      <c r="H6" s="32"/>
      <c r="I6" s="32"/>
      <c r="J6" s="66"/>
    </row>
    <row r="7" spans="1:10" ht="13.8" x14ac:dyDescent="0.3">
      <c r="A7" s="55" t="s">
        <v>40</v>
      </c>
      <c r="B7" s="77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9">
        <v>0</v>
      </c>
    </row>
    <row r="8" spans="1:10" ht="13.8" x14ac:dyDescent="0.3">
      <c r="A8" s="56" t="s">
        <v>41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2">
        <v>0</v>
      </c>
    </row>
    <row r="9" spans="1:10" ht="13.8" x14ac:dyDescent="0.3">
      <c r="A9" s="56" t="s">
        <v>42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2">
        <v>0</v>
      </c>
    </row>
    <row r="10" spans="1:10" ht="13.8" x14ac:dyDescent="0.3">
      <c r="A10" s="56" t="s">
        <v>43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2">
        <v>0</v>
      </c>
    </row>
    <row r="11" spans="1:10" ht="13.8" x14ac:dyDescent="0.3">
      <c r="A11" s="56" t="s">
        <v>44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2">
        <v>0</v>
      </c>
    </row>
    <row r="12" spans="1:10" ht="13.8" x14ac:dyDescent="0.3">
      <c r="A12" s="56" t="s">
        <v>45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2">
        <v>0</v>
      </c>
    </row>
    <row r="13" spans="1:10" ht="13.8" x14ac:dyDescent="0.3">
      <c r="A13" s="56" t="s">
        <v>46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2">
        <v>0</v>
      </c>
    </row>
    <row r="14" spans="1:10" ht="13.8" x14ac:dyDescent="0.3">
      <c r="A14" s="57" t="s">
        <v>47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2">
        <v>0</v>
      </c>
    </row>
    <row r="15" spans="1:10" ht="13.8" x14ac:dyDescent="0.3">
      <c r="A15" s="57" t="s">
        <v>48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2">
        <v>0</v>
      </c>
    </row>
    <row r="16" spans="1:10" ht="13.8" x14ac:dyDescent="0.3">
      <c r="A16" s="57" t="s">
        <v>49</v>
      </c>
      <c r="B16" s="80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2">
        <v>0</v>
      </c>
    </row>
    <row r="17" spans="1:10" ht="13.8" x14ac:dyDescent="0.3">
      <c r="A17" s="57" t="s">
        <v>50</v>
      </c>
      <c r="B17" s="8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2">
        <v>0</v>
      </c>
    </row>
    <row r="18" spans="1:10" ht="13.8" x14ac:dyDescent="0.3">
      <c r="A18" s="57" t="s">
        <v>51</v>
      </c>
      <c r="B18" s="80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2">
        <v>0</v>
      </c>
    </row>
    <row r="19" spans="1:10" ht="13.8" x14ac:dyDescent="0.3">
      <c r="A19" s="54" t="s">
        <v>52</v>
      </c>
      <c r="B19" s="80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2">
        <v>0</v>
      </c>
    </row>
    <row r="20" spans="1:10" ht="13.8" x14ac:dyDescent="0.3">
      <c r="A20" s="58" t="s">
        <v>53</v>
      </c>
      <c r="B20" s="80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2">
        <v>0</v>
      </c>
    </row>
    <row r="21" spans="1:10" ht="13.8" x14ac:dyDescent="0.3">
      <c r="A21" s="58" t="s">
        <v>54</v>
      </c>
      <c r="B21" s="80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2">
        <v>0</v>
      </c>
    </row>
    <row r="22" spans="1:10" ht="13.8" x14ac:dyDescent="0.3">
      <c r="A22" s="57" t="s">
        <v>55</v>
      </c>
      <c r="B22" s="80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2">
        <v>0</v>
      </c>
    </row>
    <row r="23" spans="1:10" ht="13.8" x14ac:dyDescent="0.3">
      <c r="A23" s="54" t="s">
        <v>56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2">
        <v>0</v>
      </c>
    </row>
    <row r="24" spans="1:10" ht="13.8" x14ac:dyDescent="0.3">
      <c r="A24" s="58" t="s">
        <v>57</v>
      </c>
      <c r="B24" s="80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2">
        <v>0</v>
      </c>
    </row>
    <row r="25" spans="1:10" ht="13.8" x14ac:dyDescent="0.3">
      <c r="A25" s="57" t="s">
        <v>58</v>
      </c>
      <c r="B25" s="80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2">
        <v>0</v>
      </c>
    </row>
    <row r="26" spans="1:10" ht="13.8" x14ac:dyDescent="0.3">
      <c r="A26" s="57" t="s">
        <v>59</v>
      </c>
      <c r="B26" s="80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2">
        <v>0</v>
      </c>
    </row>
    <row r="27" spans="1:10" ht="13.8" x14ac:dyDescent="0.3">
      <c r="A27" s="57" t="s">
        <v>71</v>
      </c>
      <c r="B27" s="80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2">
        <v>0</v>
      </c>
    </row>
    <row r="28" spans="1:10" ht="13.8" x14ac:dyDescent="0.3">
      <c r="A28" s="54" t="s">
        <v>60</v>
      </c>
      <c r="B28" s="80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2">
        <v>0</v>
      </c>
    </row>
    <row r="29" spans="1:10" ht="13.8" x14ac:dyDescent="0.3">
      <c r="A29" s="58" t="s">
        <v>61</v>
      </c>
      <c r="B29" s="80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2">
        <v>0</v>
      </c>
    </row>
    <row r="30" spans="1:10" ht="13.8" x14ac:dyDescent="0.3">
      <c r="A30" s="59" t="s">
        <v>62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5">
        <v>0</v>
      </c>
    </row>
    <row r="31" spans="1:10" ht="13.8" x14ac:dyDescent="0.3">
      <c r="A31" s="7" t="s">
        <v>23</v>
      </c>
      <c r="B31" s="19">
        <f t="shared" ref="B31:J31" si="0">SUM(B7:B30)</f>
        <v>0</v>
      </c>
      <c r="C31" s="37">
        <f t="shared" si="0"/>
        <v>0</v>
      </c>
      <c r="D31" s="19">
        <f t="shared" si="0"/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ySplit="6" topLeftCell="A22" activePane="bottomLeft" state="frozen"/>
      <selection pane="bottomLeft" activeCell="C7" sqref="C7:J30"/>
    </sheetView>
  </sheetViews>
  <sheetFormatPr defaultRowHeight="12.6" x14ac:dyDescent="0.25"/>
  <cols>
    <col min="1" max="1" width="13.5546875" bestFit="1" customWidth="1"/>
    <col min="2" max="13" width="7.77734375" customWidth="1"/>
  </cols>
  <sheetData>
    <row r="1" spans="1:10" ht="13.8" x14ac:dyDescent="0.3">
      <c r="A1" s="22"/>
      <c r="B1" s="108"/>
      <c r="C1" s="109"/>
      <c r="D1" s="109"/>
      <c r="E1" s="109"/>
      <c r="F1" s="109"/>
      <c r="G1" s="109"/>
      <c r="H1" s="109"/>
      <c r="I1" s="109"/>
      <c r="J1" s="110"/>
    </row>
    <row r="2" spans="1:10" ht="13.8" x14ac:dyDescent="0.3">
      <c r="A2" s="23"/>
      <c r="B2" s="105" t="s">
        <v>20</v>
      </c>
      <c r="C2" s="106"/>
      <c r="D2" s="106"/>
      <c r="E2" s="106"/>
      <c r="F2" s="106"/>
      <c r="G2" s="106"/>
      <c r="H2" s="106"/>
      <c r="I2" s="106"/>
      <c r="J2" s="107"/>
    </row>
    <row r="3" spans="1:10" ht="13.8" x14ac:dyDescent="0.3">
      <c r="A3" s="25"/>
      <c r="B3" s="111" t="s">
        <v>72</v>
      </c>
      <c r="C3" s="112"/>
      <c r="D3" s="112"/>
      <c r="E3" s="112"/>
      <c r="F3" s="112"/>
      <c r="G3" s="112"/>
      <c r="H3" s="112"/>
      <c r="I3" s="112"/>
      <c r="J3" s="113"/>
    </row>
    <row r="4" spans="1:10" ht="13.8" x14ac:dyDescent="0.3">
      <c r="A4" s="26"/>
      <c r="B4" s="114" t="s">
        <v>83</v>
      </c>
      <c r="C4" s="117"/>
      <c r="D4" s="117"/>
      <c r="E4" s="117"/>
      <c r="F4" s="117"/>
      <c r="G4" s="117"/>
      <c r="H4" s="117"/>
      <c r="I4" s="117"/>
      <c r="J4" s="118"/>
    </row>
    <row r="5" spans="1:10" ht="93" customHeight="1" thickBot="1" x14ac:dyDescent="0.3">
      <c r="A5" s="27" t="s">
        <v>6</v>
      </c>
      <c r="B5" s="5" t="s">
        <v>105</v>
      </c>
      <c r="C5" s="5" t="s">
        <v>106</v>
      </c>
      <c r="D5" s="5" t="s">
        <v>107</v>
      </c>
      <c r="E5" s="5" t="s">
        <v>108</v>
      </c>
      <c r="F5" s="5" t="s">
        <v>109</v>
      </c>
      <c r="G5" s="5" t="s">
        <v>110</v>
      </c>
      <c r="H5" s="5" t="s">
        <v>111</v>
      </c>
      <c r="I5" s="5" t="s">
        <v>112</v>
      </c>
      <c r="J5" s="5" t="s">
        <v>113</v>
      </c>
    </row>
    <row r="6" spans="1:10" ht="14.4" thickBot="1" x14ac:dyDescent="0.35">
      <c r="A6" s="14"/>
      <c r="B6" s="32"/>
      <c r="C6" s="32"/>
      <c r="D6" s="32"/>
      <c r="E6" s="32"/>
      <c r="F6" s="32"/>
      <c r="G6" s="32"/>
      <c r="H6" s="32"/>
      <c r="I6" s="32"/>
      <c r="J6" s="66"/>
    </row>
    <row r="7" spans="1:10" ht="13.8" x14ac:dyDescent="0.3">
      <c r="A7" s="55" t="s">
        <v>40</v>
      </c>
      <c r="B7" s="77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9">
        <v>0</v>
      </c>
    </row>
    <row r="8" spans="1:10" ht="13.8" x14ac:dyDescent="0.3">
      <c r="A8" s="56" t="s">
        <v>41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2">
        <v>0</v>
      </c>
    </row>
    <row r="9" spans="1:10" ht="13.8" x14ac:dyDescent="0.3">
      <c r="A9" s="56" t="s">
        <v>42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2">
        <v>0</v>
      </c>
    </row>
    <row r="10" spans="1:10" ht="13.8" x14ac:dyDescent="0.3">
      <c r="A10" s="56" t="s">
        <v>43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2">
        <v>0</v>
      </c>
    </row>
    <row r="11" spans="1:10" ht="13.8" x14ac:dyDescent="0.3">
      <c r="A11" s="56" t="s">
        <v>44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2">
        <v>0</v>
      </c>
    </row>
    <row r="12" spans="1:10" ht="13.8" x14ac:dyDescent="0.3">
      <c r="A12" s="56" t="s">
        <v>45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2">
        <v>0</v>
      </c>
    </row>
    <row r="13" spans="1:10" ht="13.8" x14ac:dyDescent="0.3">
      <c r="A13" s="56" t="s">
        <v>46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2">
        <v>0</v>
      </c>
    </row>
    <row r="14" spans="1:10" ht="13.8" x14ac:dyDescent="0.3">
      <c r="A14" s="57" t="s">
        <v>47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2">
        <v>0</v>
      </c>
    </row>
    <row r="15" spans="1:10" ht="13.8" x14ac:dyDescent="0.3">
      <c r="A15" s="57" t="s">
        <v>48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2">
        <v>0</v>
      </c>
    </row>
    <row r="16" spans="1:10" ht="13.8" x14ac:dyDescent="0.3">
      <c r="A16" s="57" t="s">
        <v>49</v>
      </c>
      <c r="B16" s="80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2">
        <v>0</v>
      </c>
    </row>
    <row r="17" spans="1:10" ht="13.8" x14ac:dyDescent="0.3">
      <c r="A17" s="57" t="s">
        <v>50</v>
      </c>
      <c r="B17" s="8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2">
        <v>0</v>
      </c>
    </row>
    <row r="18" spans="1:10" ht="13.8" x14ac:dyDescent="0.3">
      <c r="A18" s="57" t="s">
        <v>51</v>
      </c>
      <c r="B18" s="80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2">
        <v>0</v>
      </c>
    </row>
    <row r="19" spans="1:10" ht="13.8" x14ac:dyDescent="0.3">
      <c r="A19" s="54" t="s">
        <v>52</v>
      </c>
      <c r="B19" s="80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2">
        <v>0</v>
      </c>
    </row>
    <row r="20" spans="1:10" ht="13.8" x14ac:dyDescent="0.3">
      <c r="A20" s="58" t="s">
        <v>53</v>
      </c>
      <c r="B20" s="80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2">
        <v>0</v>
      </c>
    </row>
    <row r="21" spans="1:10" ht="13.8" x14ac:dyDescent="0.3">
      <c r="A21" s="58" t="s">
        <v>54</v>
      </c>
      <c r="B21" s="80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2">
        <v>0</v>
      </c>
    </row>
    <row r="22" spans="1:10" ht="13.8" x14ac:dyDescent="0.3">
      <c r="A22" s="57" t="s">
        <v>55</v>
      </c>
      <c r="B22" s="80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2">
        <v>0</v>
      </c>
    </row>
    <row r="23" spans="1:10" ht="13.8" x14ac:dyDescent="0.3">
      <c r="A23" s="54" t="s">
        <v>56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2">
        <v>0</v>
      </c>
    </row>
    <row r="24" spans="1:10" ht="13.8" x14ac:dyDescent="0.3">
      <c r="A24" s="58" t="s">
        <v>57</v>
      </c>
      <c r="B24" s="80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2">
        <v>0</v>
      </c>
    </row>
    <row r="25" spans="1:10" ht="13.8" x14ac:dyDescent="0.3">
      <c r="A25" s="57" t="s">
        <v>58</v>
      </c>
      <c r="B25" s="80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2">
        <v>0</v>
      </c>
    </row>
    <row r="26" spans="1:10" ht="13.8" x14ac:dyDescent="0.3">
      <c r="A26" s="57" t="s">
        <v>59</v>
      </c>
      <c r="B26" s="80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2">
        <v>0</v>
      </c>
    </row>
    <row r="27" spans="1:10" ht="13.8" x14ac:dyDescent="0.3">
      <c r="A27" s="57" t="s">
        <v>71</v>
      </c>
      <c r="B27" s="80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2">
        <v>0</v>
      </c>
    </row>
    <row r="28" spans="1:10" ht="13.8" x14ac:dyDescent="0.3">
      <c r="A28" s="54" t="s">
        <v>60</v>
      </c>
      <c r="B28" s="80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2">
        <v>0</v>
      </c>
    </row>
    <row r="29" spans="1:10" ht="13.8" x14ac:dyDescent="0.3">
      <c r="A29" s="58" t="s">
        <v>61</v>
      </c>
      <c r="B29" s="80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2">
        <v>0</v>
      </c>
    </row>
    <row r="30" spans="1:10" ht="13.8" x14ac:dyDescent="0.3">
      <c r="A30" s="59" t="s">
        <v>62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5">
        <v>0</v>
      </c>
    </row>
    <row r="31" spans="1:10" ht="13.8" x14ac:dyDescent="0.3">
      <c r="A31" s="7" t="s">
        <v>23</v>
      </c>
      <c r="B31" s="19">
        <f t="shared" ref="B31:J31" si="0">SUM(B7:B30)</f>
        <v>0</v>
      </c>
      <c r="C31" s="37">
        <f t="shared" si="0"/>
        <v>0</v>
      </c>
      <c r="D31" s="19">
        <f t="shared" si="0"/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pane ySplit="6" topLeftCell="A22" activePane="bottomLeft" state="frozen"/>
      <selection pane="bottomLeft" activeCell="B7" sqref="B7:K30"/>
    </sheetView>
  </sheetViews>
  <sheetFormatPr defaultRowHeight="12.6" x14ac:dyDescent="0.25"/>
  <cols>
    <col min="1" max="1" width="13.5546875" bestFit="1" customWidth="1"/>
    <col min="2" max="13" width="7.77734375" customWidth="1"/>
  </cols>
  <sheetData>
    <row r="1" spans="1:11" ht="13.8" x14ac:dyDescent="0.3">
      <c r="A1" s="22"/>
      <c r="B1" s="108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3.8" x14ac:dyDescent="0.3">
      <c r="A2" s="23"/>
      <c r="B2" s="105" t="s">
        <v>20</v>
      </c>
      <c r="C2" s="106"/>
      <c r="D2" s="106"/>
      <c r="E2" s="106"/>
      <c r="F2" s="106"/>
      <c r="G2" s="106"/>
      <c r="H2" s="106"/>
      <c r="I2" s="106"/>
      <c r="J2" s="106"/>
      <c r="K2" s="107"/>
    </row>
    <row r="3" spans="1:11" ht="13.8" x14ac:dyDescent="0.3">
      <c r="A3" s="25"/>
      <c r="B3" s="111" t="s">
        <v>72</v>
      </c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3.8" x14ac:dyDescent="0.3">
      <c r="A4" s="26"/>
      <c r="B4" s="114" t="s">
        <v>83</v>
      </c>
      <c r="C4" s="115"/>
      <c r="D4" s="115"/>
      <c r="E4" s="115"/>
      <c r="F4" s="115"/>
      <c r="G4" s="115"/>
      <c r="H4" s="115"/>
      <c r="I4" s="115"/>
      <c r="J4" s="115"/>
      <c r="K4" s="116"/>
    </row>
    <row r="5" spans="1:11" ht="93" customHeight="1" thickBot="1" x14ac:dyDescent="0.3">
      <c r="A5" s="27" t="s">
        <v>6</v>
      </c>
      <c r="B5" s="5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5" t="s">
        <v>121</v>
      </c>
      <c r="J5" s="5" t="s">
        <v>122</v>
      </c>
      <c r="K5" s="5" t="s">
        <v>123</v>
      </c>
    </row>
    <row r="6" spans="1:11" ht="14.4" thickBot="1" x14ac:dyDescent="0.35">
      <c r="A6" s="14"/>
      <c r="B6" s="32"/>
      <c r="C6" s="32"/>
      <c r="D6" s="32"/>
      <c r="E6" s="32"/>
      <c r="F6" s="32"/>
      <c r="G6" s="32"/>
      <c r="H6" s="32"/>
      <c r="I6" s="32"/>
      <c r="J6" s="32"/>
      <c r="K6" s="66"/>
    </row>
    <row r="7" spans="1:11" ht="13.8" x14ac:dyDescent="0.3">
      <c r="A7" s="55" t="s">
        <v>40</v>
      </c>
      <c r="B7" s="77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9">
        <v>0</v>
      </c>
    </row>
    <row r="8" spans="1:11" ht="13.8" x14ac:dyDescent="0.3">
      <c r="A8" s="56" t="s">
        <v>41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2">
        <v>0</v>
      </c>
    </row>
    <row r="9" spans="1:11" ht="13.8" x14ac:dyDescent="0.3">
      <c r="A9" s="56" t="s">
        <v>42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2">
        <v>0</v>
      </c>
    </row>
    <row r="10" spans="1:11" ht="13.8" x14ac:dyDescent="0.3">
      <c r="A10" s="56" t="s">
        <v>43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2">
        <v>0</v>
      </c>
    </row>
    <row r="11" spans="1:11" ht="13.8" x14ac:dyDescent="0.3">
      <c r="A11" s="56" t="s">
        <v>44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</row>
    <row r="12" spans="1:11" ht="13.8" x14ac:dyDescent="0.3">
      <c r="A12" s="56" t="s">
        <v>45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2">
        <v>0</v>
      </c>
    </row>
    <row r="13" spans="1:11" ht="13.8" x14ac:dyDescent="0.3">
      <c r="A13" s="56" t="s">
        <v>46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2">
        <v>0</v>
      </c>
    </row>
    <row r="14" spans="1:11" ht="13.8" x14ac:dyDescent="0.3">
      <c r="A14" s="57" t="s">
        <v>47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2">
        <v>0</v>
      </c>
    </row>
    <row r="15" spans="1:11" ht="13.8" x14ac:dyDescent="0.3">
      <c r="A15" s="57" t="s">
        <v>48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2">
        <v>0</v>
      </c>
    </row>
    <row r="16" spans="1:11" ht="13.8" x14ac:dyDescent="0.3">
      <c r="A16" s="57" t="s">
        <v>49</v>
      </c>
      <c r="B16" s="80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2">
        <v>0</v>
      </c>
    </row>
    <row r="17" spans="1:11" ht="13.8" x14ac:dyDescent="0.3">
      <c r="A17" s="57" t="s">
        <v>50</v>
      </c>
      <c r="B17" s="8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2">
        <v>0</v>
      </c>
    </row>
    <row r="18" spans="1:11" ht="13.8" x14ac:dyDescent="0.3">
      <c r="A18" s="57" t="s">
        <v>51</v>
      </c>
      <c r="B18" s="80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2">
        <v>0</v>
      </c>
    </row>
    <row r="19" spans="1:11" ht="13.8" x14ac:dyDescent="0.3">
      <c r="A19" s="54" t="s">
        <v>52</v>
      </c>
      <c r="B19" s="80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2">
        <v>0</v>
      </c>
    </row>
    <row r="20" spans="1:11" ht="13.8" x14ac:dyDescent="0.3">
      <c r="A20" s="58" t="s">
        <v>53</v>
      </c>
      <c r="B20" s="80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2">
        <v>0</v>
      </c>
    </row>
    <row r="21" spans="1:11" ht="13.8" x14ac:dyDescent="0.3">
      <c r="A21" s="58" t="s">
        <v>54</v>
      </c>
      <c r="B21" s="80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2">
        <v>0</v>
      </c>
    </row>
    <row r="22" spans="1:11" ht="13.8" x14ac:dyDescent="0.3">
      <c r="A22" s="57" t="s">
        <v>55</v>
      </c>
      <c r="B22" s="80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2">
        <v>0</v>
      </c>
    </row>
    <row r="23" spans="1:11" ht="13.8" x14ac:dyDescent="0.3">
      <c r="A23" s="54" t="s">
        <v>56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</row>
    <row r="24" spans="1:11" ht="13.8" x14ac:dyDescent="0.3">
      <c r="A24" s="58" t="s">
        <v>57</v>
      </c>
      <c r="B24" s="80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2">
        <v>0</v>
      </c>
    </row>
    <row r="25" spans="1:11" ht="13.8" x14ac:dyDescent="0.3">
      <c r="A25" s="57" t="s">
        <v>58</v>
      </c>
      <c r="B25" s="80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2">
        <v>0</v>
      </c>
    </row>
    <row r="26" spans="1:11" ht="13.8" x14ac:dyDescent="0.3">
      <c r="A26" s="57" t="s">
        <v>59</v>
      </c>
      <c r="B26" s="80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2">
        <v>0</v>
      </c>
    </row>
    <row r="27" spans="1:11" ht="13.8" x14ac:dyDescent="0.3">
      <c r="A27" s="57" t="s">
        <v>71</v>
      </c>
      <c r="B27" s="80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</row>
    <row r="28" spans="1:11" ht="13.8" x14ac:dyDescent="0.3">
      <c r="A28" s="54" t="s">
        <v>60</v>
      </c>
      <c r="B28" s="80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2">
        <v>0</v>
      </c>
    </row>
    <row r="29" spans="1:11" ht="13.8" x14ac:dyDescent="0.3">
      <c r="A29" s="58" t="s">
        <v>61</v>
      </c>
      <c r="B29" s="80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2">
        <v>0</v>
      </c>
    </row>
    <row r="30" spans="1:11" ht="13.8" x14ac:dyDescent="0.3">
      <c r="A30" s="59" t="s">
        <v>62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5">
        <v>0</v>
      </c>
    </row>
    <row r="31" spans="1:11" ht="13.8" x14ac:dyDescent="0.3">
      <c r="A31" s="7" t="s">
        <v>23</v>
      </c>
      <c r="B31" s="19">
        <f t="shared" ref="B31:K31" si="0">SUM(B7:B30)</f>
        <v>0</v>
      </c>
      <c r="C31" s="37">
        <f t="shared" si="0"/>
        <v>0</v>
      </c>
      <c r="D31" s="19">
        <f t="shared" si="0"/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  <c r="K31" s="19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zoomScaleNormal="100" zoomScaleSheetLayoutView="100" workbookViewId="0">
      <pane ySplit="6" topLeftCell="A22" activePane="bottomLeft" state="frozen"/>
      <selection pane="bottomLeft" activeCell="H7" sqref="H7:I30"/>
    </sheetView>
  </sheetViews>
  <sheetFormatPr defaultColWidth="9.109375" defaultRowHeight="13.8" x14ac:dyDescent="0.3"/>
  <cols>
    <col min="1" max="1" width="14.44140625" style="18" bestFit="1" customWidth="1"/>
    <col min="2" max="4" width="8.77734375" style="18" customWidth="1"/>
    <col min="5" max="7" width="8.77734375" style="29" customWidth="1"/>
    <col min="8" max="16" width="8.77734375" style="12" customWidth="1"/>
    <col min="17" max="16384" width="9.109375" style="12"/>
  </cols>
  <sheetData>
    <row r="1" spans="1:9" x14ac:dyDescent="0.3">
      <c r="A1" s="22"/>
      <c r="B1" s="33"/>
      <c r="C1" s="33"/>
      <c r="D1" s="34"/>
      <c r="E1" s="121" t="s">
        <v>20</v>
      </c>
      <c r="F1" s="121"/>
      <c r="G1" s="121"/>
      <c r="H1" s="108" t="s">
        <v>14</v>
      </c>
      <c r="I1" s="110"/>
    </row>
    <row r="2" spans="1:9" s="24" customFormat="1" x14ac:dyDescent="0.3">
      <c r="A2" s="23"/>
      <c r="B2" s="105" t="s">
        <v>20</v>
      </c>
      <c r="C2" s="106"/>
      <c r="D2" s="107"/>
      <c r="E2" s="105" t="s">
        <v>22</v>
      </c>
      <c r="F2" s="106"/>
      <c r="G2" s="107"/>
      <c r="H2" s="119" t="s">
        <v>9</v>
      </c>
      <c r="I2" s="119"/>
    </row>
    <row r="3" spans="1:9" s="24" customFormat="1" x14ac:dyDescent="0.3">
      <c r="A3" s="25"/>
      <c r="B3" s="114" t="s">
        <v>21</v>
      </c>
      <c r="C3" s="115"/>
      <c r="D3" s="116"/>
      <c r="E3" s="114" t="s">
        <v>36</v>
      </c>
      <c r="F3" s="115"/>
      <c r="G3" s="116"/>
      <c r="H3" s="102" t="s">
        <v>15</v>
      </c>
      <c r="I3" s="104"/>
    </row>
    <row r="4" spans="1:9" ht="13.5" customHeight="1" x14ac:dyDescent="0.3">
      <c r="A4" s="26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120" t="s">
        <v>30</v>
      </c>
      <c r="I4" s="118"/>
    </row>
    <row r="5" spans="1:9" s="13" customFormat="1" ht="93" customHeight="1" thickBot="1" x14ac:dyDescent="0.3">
      <c r="A5" s="27" t="s">
        <v>6</v>
      </c>
      <c r="B5" s="5" t="s">
        <v>29</v>
      </c>
      <c r="C5" s="5" t="s">
        <v>28</v>
      </c>
      <c r="D5" s="5" t="s">
        <v>27</v>
      </c>
      <c r="E5" s="5" t="s">
        <v>38</v>
      </c>
      <c r="F5" s="5" t="s">
        <v>39</v>
      </c>
      <c r="G5" s="5" t="s">
        <v>37</v>
      </c>
      <c r="H5" s="4" t="s">
        <v>31</v>
      </c>
      <c r="I5" s="4" t="s">
        <v>32</v>
      </c>
    </row>
    <row r="6" spans="1:9" s="17" customFormat="1" ht="14.4" thickBot="1" x14ac:dyDescent="0.35">
      <c r="A6" s="14"/>
      <c r="B6" s="32"/>
      <c r="C6" s="32"/>
      <c r="D6" s="32"/>
      <c r="E6" s="15"/>
      <c r="F6" s="15"/>
      <c r="G6" s="15"/>
      <c r="H6" s="15"/>
      <c r="I6" s="16"/>
    </row>
    <row r="7" spans="1:9" s="17" customFormat="1" x14ac:dyDescent="0.3">
      <c r="A7" s="55" t="s">
        <v>40</v>
      </c>
      <c r="B7" s="124">
        <v>266</v>
      </c>
      <c r="C7" s="125">
        <v>106</v>
      </c>
      <c r="D7" s="126">
        <v>31</v>
      </c>
      <c r="E7" s="124">
        <v>124</v>
      </c>
      <c r="F7" s="125">
        <v>244</v>
      </c>
      <c r="G7" s="127">
        <v>32</v>
      </c>
      <c r="H7" s="128">
        <v>210</v>
      </c>
      <c r="I7" s="129">
        <v>149</v>
      </c>
    </row>
    <row r="8" spans="1:9" s="17" customFormat="1" x14ac:dyDescent="0.3">
      <c r="A8" s="56" t="s">
        <v>41</v>
      </c>
      <c r="B8" s="130">
        <v>227</v>
      </c>
      <c r="C8" s="131">
        <v>63</v>
      </c>
      <c r="D8" s="49">
        <v>24</v>
      </c>
      <c r="E8" s="130">
        <v>68</v>
      </c>
      <c r="F8" s="131">
        <v>210</v>
      </c>
      <c r="G8" s="132">
        <v>30</v>
      </c>
      <c r="H8" s="133">
        <v>176</v>
      </c>
      <c r="I8" s="134">
        <v>104</v>
      </c>
    </row>
    <row r="9" spans="1:9" s="17" customFormat="1" x14ac:dyDescent="0.3">
      <c r="A9" s="56" t="s">
        <v>42</v>
      </c>
      <c r="B9" s="130">
        <v>424</v>
      </c>
      <c r="C9" s="131">
        <v>93</v>
      </c>
      <c r="D9" s="49">
        <v>46</v>
      </c>
      <c r="E9" s="130">
        <v>110</v>
      </c>
      <c r="F9" s="131">
        <v>397</v>
      </c>
      <c r="G9" s="132">
        <v>53</v>
      </c>
      <c r="H9" s="133">
        <v>288</v>
      </c>
      <c r="I9" s="134">
        <v>232</v>
      </c>
    </row>
    <row r="10" spans="1:9" s="17" customFormat="1" x14ac:dyDescent="0.3">
      <c r="A10" s="56" t="s">
        <v>43</v>
      </c>
      <c r="B10" s="130">
        <v>516</v>
      </c>
      <c r="C10" s="131">
        <v>96</v>
      </c>
      <c r="D10" s="49">
        <v>59</v>
      </c>
      <c r="E10" s="130">
        <v>105</v>
      </c>
      <c r="F10" s="131">
        <v>488</v>
      </c>
      <c r="G10" s="132">
        <v>78</v>
      </c>
      <c r="H10" s="133">
        <v>435</v>
      </c>
      <c r="I10" s="134">
        <v>182</v>
      </c>
    </row>
    <row r="11" spans="1:9" s="17" customFormat="1" x14ac:dyDescent="0.3">
      <c r="A11" s="56" t="s">
        <v>44</v>
      </c>
      <c r="B11" s="130">
        <v>418</v>
      </c>
      <c r="C11" s="131">
        <v>81</v>
      </c>
      <c r="D11" s="49">
        <v>36</v>
      </c>
      <c r="E11" s="130">
        <v>82</v>
      </c>
      <c r="F11" s="131">
        <v>409</v>
      </c>
      <c r="G11" s="132">
        <v>40</v>
      </c>
      <c r="H11" s="133">
        <v>297</v>
      </c>
      <c r="I11" s="134">
        <v>188</v>
      </c>
    </row>
    <row r="12" spans="1:9" s="17" customFormat="1" x14ac:dyDescent="0.3">
      <c r="A12" s="56" t="s">
        <v>45</v>
      </c>
      <c r="B12" s="130">
        <v>440</v>
      </c>
      <c r="C12" s="131">
        <v>125</v>
      </c>
      <c r="D12" s="49">
        <v>50</v>
      </c>
      <c r="E12" s="130">
        <v>138</v>
      </c>
      <c r="F12" s="131">
        <v>413</v>
      </c>
      <c r="G12" s="132">
        <v>58</v>
      </c>
      <c r="H12" s="133">
        <v>314</v>
      </c>
      <c r="I12" s="134">
        <v>249</v>
      </c>
    </row>
    <row r="13" spans="1:9" s="17" customFormat="1" x14ac:dyDescent="0.3">
      <c r="A13" s="56" t="s">
        <v>46</v>
      </c>
      <c r="B13" s="130">
        <v>256</v>
      </c>
      <c r="C13" s="131">
        <v>27</v>
      </c>
      <c r="D13" s="49">
        <v>33</v>
      </c>
      <c r="E13" s="130">
        <v>28</v>
      </c>
      <c r="F13" s="131">
        <v>245</v>
      </c>
      <c r="G13" s="132">
        <v>40</v>
      </c>
      <c r="H13" s="133">
        <v>156</v>
      </c>
      <c r="I13" s="134">
        <v>135</v>
      </c>
    </row>
    <row r="14" spans="1:9" s="17" customFormat="1" x14ac:dyDescent="0.3">
      <c r="A14" s="56" t="s">
        <v>47</v>
      </c>
      <c r="B14" s="130">
        <v>88</v>
      </c>
      <c r="C14" s="131">
        <v>13</v>
      </c>
      <c r="D14" s="49">
        <v>6</v>
      </c>
      <c r="E14" s="130">
        <v>13</v>
      </c>
      <c r="F14" s="131">
        <v>83</v>
      </c>
      <c r="G14" s="132">
        <v>7</v>
      </c>
      <c r="H14" s="133">
        <v>34</v>
      </c>
      <c r="I14" s="134">
        <v>43</v>
      </c>
    </row>
    <row r="15" spans="1:9" s="17" customFormat="1" x14ac:dyDescent="0.3">
      <c r="A15" s="56" t="s">
        <v>48</v>
      </c>
      <c r="B15" s="130">
        <v>34</v>
      </c>
      <c r="C15" s="131">
        <v>0</v>
      </c>
      <c r="D15" s="49">
        <v>12</v>
      </c>
      <c r="E15" s="130">
        <v>2</v>
      </c>
      <c r="F15" s="131">
        <v>33</v>
      </c>
      <c r="G15" s="132">
        <v>13</v>
      </c>
      <c r="H15" s="133">
        <v>18</v>
      </c>
      <c r="I15" s="134">
        <v>17</v>
      </c>
    </row>
    <row r="16" spans="1:9" s="17" customFormat="1" x14ac:dyDescent="0.3">
      <c r="A16" s="56" t="s">
        <v>49</v>
      </c>
      <c r="B16" s="130">
        <v>514</v>
      </c>
      <c r="C16" s="131">
        <v>61</v>
      </c>
      <c r="D16" s="49">
        <v>59</v>
      </c>
      <c r="E16" s="130">
        <v>59</v>
      </c>
      <c r="F16" s="131">
        <v>496</v>
      </c>
      <c r="G16" s="132">
        <v>70</v>
      </c>
      <c r="H16" s="133">
        <v>351</v>
      </c>
      <c r="I16" s="134">
        <v>211</v>
      </c>
    </row>
    <row r="17" spans="1:9" s="17" customFormat="1" x14ac:dyDescent="0.3">
      <c r="A17" s="56" t="s">
        <v>50</v>
      </c>
      <c r="B17" s="130">
        <v>81</v>
      </c>
      <c r="C17" s="131">
        <v>4</v>
      </c>
      <c r="D17" s="49">
        <v>12</v>
      </c>
      <c r="E17" s="130">
        <v>2</v>
      </c>
      <c r="F17" s="131">
        <v>84</v>
      </c>
      <c r="G17" s="132">
        <v>11</v>
      </c>
      <c r="H17" s="133">
        <v>61</v>
      </c>
      <c r="I17" s="134">
        <v>23</v>
      </c>
    </row>
    <row r="18" spans="1:9" s="17" customFormat="1" x14ac:dyDescent="0.3">
      <c r="A18" s="56" t="s">
        <v>51</v>
      </c>
      <c r="B18" s="130">
        <v>393</v>
      </c>
      <c r="C18" s="131">
        <v>51</v>
      </c>
      <c r="D18" s="49">
        <v>39</v>
      </c>
      <c r="E18" s="130">
        <v>48</v>
      </c>
      <c r="F18" s="131">
        <v>384</v>
      </c>
      <c r="G18" s="132">
        <v>46</v>
      </c>
      <c r="H18" s="133">
        <v>244</v>
      </c>
      <c r="I18" s="134">
        <v>174</v>
      </c>
    </row>
    <row r="19" spans="1:9" s="17" customFormat="1" x14ac:dyDescent="0.3">
      <c r="A19" s="54" t="s">
        <v>52</v>
      </c>
      <c r="B19" s="130">
        <v>77</v>
      </c>
      <c r="C19" s="131">
        <v>6</v>
      </c>
      <c r="D19" s="49">
        <v>4</v>
      </c>
      <c r="E19" s="130">
        <v>6</v>
      </c>
      <c r="F19" s="131">
        <v>77</v>
      </c>
      <c r="G19" s="132">
        <v>4</v>
      </c>
      <c r="H19" s="133">
        <v>27</v>
      </c>
      <c r="I19" s="134">
        <v>48</v>
      </c>
    </row>
    <row r="20" spans="1:9" s="17" customFormat="1" x14ac:dyDescent="0.3">
      <c r="A20" s="67" t="s">
        <v>53</v>
      </c>
      <c r="B20" s="130">
        <v>182</v>
      </c>
      <c r="C20" s="131">
        <v>22</v>
      </c>
      <c r="D20" s="49">
        <v>8</v>
      </c>
      <c r="E20" s="130">
        <v>26</v>
      </c>
      <c r="F20" s="131">
        <v>180</v>
      </c>
      <c r="G20" s="132">
        <v>9</v>
      </c>
      <c r="H20" s="133">
        <v>141</v>
      </c>
      <c r="I20" s="134">
        <v>65</v>
      </c>
    </row>
    <row r="21" spans="1:9" s="17" customFormat="1" x14ac:dyDescent="0.3">
      <c r="A21" s="67" t="s">
        <v>54</v>
      </c>
      <c r="B21" s="130">
        <v>214</v>
      </c>
      <c r="C21" s="131">
        <v>17</v>
      </c>
      <c r="D21" s="49">
        <v>25</v>
      </c>
      <c r="E21" s="130">
        <v>16</v>
      </c>
      <c r="F21" s="131">
        <v>212</v>
      </c>
      <c r="G21" s="132">
        <v>27</v>
      </c>
      <c r="H21" s="133">
        <v>91</v>
      </c>
      <c r="I21" s="134">
        <v>124</v>
      </c>
    </row>
    <row r="22" spans="1:9" s="17" customFormat="1" x14ac:dyDescent="0.3">
      <c r="A22" s="56" t="s">
        <v>55</v>
      </c>
      <c r="B22" s="130">
        <v>194</v>
      </c>
      <c r="C22" s="131">
        <v>25</v>
      </c>
      <c r="D22" s="49">
        <v>31</v>
      </c>
      <c r="E22" s="130">
        <v>30</v>
      </c>
      <c r="F22" s="131">
        <v>192</v>
      </c>
      <c r="G22" s="132">
        <v>28</v>
      </c>
      <c r="H22" s="133">
        <v>115</v>
      </c>
      <c r="I22" s="134">
        <v>97</v>
      </c>
    </row>
    <row r="23" spans="1:9" s="17" customFormat="1" x14ac:dyDescent="0.3">
      <c r="A23" s="54" t="s">
        <v>56</v>
      </c>
      <c r="B23" s="130">
        <v>318</v>
      </c>
      <c r="C23" s="131">
        <v>27</v>
      </c>
      <c r="D23" s="49">
        <v>35</v>
      </c>
      <c r="E23" s="130">
        <v>26</v>
      </c>
      <c r="F23" s="131">
        <v>303</v>
      </c>
      <c r="G23" s="132">
        <v>49</v>
      </c>
      <c r="H23" s="133">
        <v>162</v>
      </c>
      <c r="I23" s="134">
        <v>173</v>
      </c>
    </row>
    <row r="24" spans="1:9" s="17" customFormat="1" x14ac:dyDescent="0.3">
      <c r="A24" s="67" t="s">
        <v>57</v>
      </c>
      <c r="B24" s="130">
        <v>42</v>
      </c>
      <c r="C24" s="131">
        <v>7</v>
      </c>
      <c r="D24" s="49">
        <v>4</v>
      </c>
      <c r="E24" s="130">
        <v>8</v>
      </c>
      <c r="F24" s="131">
        <v>37</v>
      </c>
      <c r="G24" s="132">
        <v>8</v>
      </c>
      <c r="H24" s="133">
        <v>27</v>
      </c>
      <c r="I24" s="134">
        <v>18</v>
      </c>
    </row>
    <row r="25" spans="1:9" s="17" customFormat="1" x14ac:dyDescent="0.3">
      <c r="A25" s="56" t="s">
        <v>58</v>
      </c>
      <c r="B25" s="130">
        <v>243</v>
      </c>
      <c r="C25" s="131">
        <v>22</v>
      </c>
      <c r="D25" s="49">
        <v>19</v>
      </c>
      <c r="E25" s="130">
        <v>25</v>
      </c>
      <c r="F25" s="131">
        <v>223</v>
      </c>
      <c r="G25" s="132">
        <v>31</v>
      </c>
      <c r="H25" s="133">
        <v>149</v>
      </c>
      <c r="I25" s="134">
        <v>101</v>
      </c>
    </row>
    <row r="26" spans="1:9" s="17" customFormat="1" x14ac:dyDescent="0.3">
      <c r="A26" s="56" t="s">
        <v>59</v>
      </c>
      <c r="B26" s="130">
        <v>429</v>
      </c>
      <c r="C26" s="131">
        <v>41</v>
      </c>
      <c r="D26" s="49">
        <v>43</v>
      </c>
      <c r="E26" s="130">
        <v>41</v>
      </c>
      <c r="F26" s="131">
        <v>424</v>
      </c>
      <c r="G26" s="132">
        <v>46</v>
      </c>
      <c r="H26" s="133">
        <v>299</v>
      </c>
      <c r="I26" s="134">
        <v>165</v>
      </c>
    </row>
    <row r="27" spans="1:9" s="17" customFormat="1" x14ac:dyDescent="0.3">
      <c r="A27" s="56" t="s">
        <v>71</v>
      </c>
      <c r="B27" s="130">
        <v>496</v>
      </c>
      <c r="C27" s="131">
        <v>65</v>
      </c>
      <c r="D27" s="49">
        <v>67</v>
      </c>
      <c r="E27" s="130">
        <v>75</v>
      </c>
      <c r="F27" s="131">
        <v>454</v>
      </c>
      <c r="G27" s="132">
        <v>95</v>
      </c>
      <c r="H27" s="133">
        <v>329</v>
      </c>
      <c r="I27" s="134">
        <v>219</v>
      </c>
    </row>
    <row r="28" spans="1:9" s="17" customFormat="1" x14ac:dyDescent="0.3">
      <c r="A28" s="54" t="s">
        <v>60</v>
      </c>
      <c r="B28" s="130">
        <v>35</v>
      </c>
      <c r="C28" s="131">
        <v>3</v>
      </c>
      <c r="D28" s="49">
        <v>2</v>
      </c>
      <c r="E28" s="130">
        <v>3</v>
      </c>
      <c r="F28" s="131">
        <v>35</v>
      </c>
      <c r="G28" s="132">
        <v>2</v>
      </c>
      <c r="H28" s="133">
        <v>18</v>
      </c>
      <c r="I28" s="134">
        <v>18</v>
      </c>
    </row>
    <row r="29" spans="1:9" s="17" customFormat="1" x14ac:dyDescent="0.3">
      <c r="A29" s="67" t="s">
        <v>61</v>
      </c>
      <c r="B29" s="130">
        <v>367</v>
      </c>
      <c r="C29" s="131">
        <v>46</v>
      </c>
      <c r="D29" s="49">
        <v>58</v>
      </c>
      <c r="E29" s="130">
        <v>44</v>
      </c>
      <c r="F29" s="131">
        <v>363</v>
      </c>
      <c r="G29" s="132">
        <v>63</v>
      </c>
      <c r="H29" s="133">
        <v>223</v>
      </c>
      <c r="I29" s="134">
        <v>193</v>
      </c>
    </row>
    <row r="30" spans="1:9" s="17" customFormat="1" x14ac:dyDescent="0.3">
      <c r="A30" s="68" t="s">
        <v>62</v>
      </c>
      <c r="B30" s="135">
        <v>164</v>
      </c>
      <c r="C30" s="136">
        <v>10</v>
      </c>
      <c r="D30" s="137">
        <v>18</v>
      </c>
      <c r="E30" s="135">
        <v>12</v>
      </c>
      <c r="F30" s="136">
        <v>149</v>
      </c>
      <c r="G30" s="138">
        <v>30</v>
      </c>
      <c r="H30" s="139">
        <v>105</v>
      </c>
      <c r="I30" s="140">
        <v>66</v>
      </c>
    </row>
    <row r="31" spans="1:9" s="17" customFormat="1" x14ac:dyDescent="0.3">
      <c r="A31" s="7" t="s">
        <v>23</v>
      </c>
      <c r="B31" s="51">
        <f t="shared" ref="B31:G31" si="0">SUM(B7:B30)</f>
        <v>6418</v>
      </c>
      <c r="C31" s="51">
        <f t="shared" si="0"/>
        <v>1011</v>
      </c>
      <c r="D31" s="51">
        <f t="shared" si="0"/>
        <v>721</v>
      </c>
      <c r="E31" s="51">
        <f t="shared" si="0"/>
        <v>1091</v>
      </c>
      <c r="F31" s="51">
        <f t="shared" si="0"/>
        <v>6135</v>
      </c>
      <c r="G31" s="51">
        <f t="shared" si="0"/>
        <v>870</v>
      </c>
      <c r="H31" s="19">
        <f>SUM(H7:H30)</f>
        <v>4270</v>
      </c>
      <c r="I31" s="37">
        <f>SUM(I7:I30)</f>
        <v>2994</v>
      </c>
    </row>
    <row r="32" spans="1:9" s="17" customFormat="1" x14ac:dyDescent="0.3">
      <c r="A32" s="12"/>
      <c r="B32" s="18"/>
      <c r="C32" s="18"/>
      <c r="D32" s="18"/>
      <c r="E32" s="29"/>
      <c r="F32" s="29"/>
      <c r="G32" s="29"/>
      <c r="H32" s="12"/>
      <c r="I32" s="12"/>
    </row>
    <row r="33" spans="1:9" s="17" customFormat="1" x14ac:dyDescent="0.3">
      <c r="A33" s="18"/>
      <c r="B33" s="18"/>
      <c r="C33" s="18"/>
      <c r="D33" s="18"/>
      <c r="E33" s="29"/>
      <c r="F33" s="29"/>
      <c r="G33" s="29"/>
      <c r="H33" s="12"/>
      <c r="I33" s="12"/>
    </row>
    <row r="34" spans="1:9" s="17" customFormat="1" x14ac:dyDescent="0.3">
      <c r="A34" s="18"/>
      <c r="B34" s="18"/>
      <c r="C34" s="18"/>
      <c r="D34" s="18"/>
      <c r="E34" s="29"/>
      <c r="F34" s="29"/>
      <c r="G34" s="29"/>
      <c r="H34" s="12"/>
      <c r="I34" s="12"/>
    </row>
    <row r="35" spans="1:9" s="17" customFormat="1" x14ac:dyDescent="0.3">
      <c r="A35" s="18"/>
      <c r="B35" s="18"/>
      <c r="C35" s="18"/>
      <c r="D35" s="18"/>
      <c r="E35" s="29"/>
      <c r="F35" s="29"/>
      <c r="G35" s="29"/>
      <c r="H35" s="12"/>
      <c r="I35" s="12"/>
    </row>
    <row r="36" spans="1:9" s="17" customFormat="1" x14ac:dyDescent="0.3">
      <c r="A36" s="18"/>
      <c r="B36" s="18"/>
      <c r="C36" s="18"/>
      <c r="D36" s="18"/>
      <c r="E36" s="29"/>
      <c r="F36" s="29"/>
      <c r="G36" s="29"/>
      <c r="H36" s="12"/>
      <c r="I36" s="12"/>
    </row>
    <row r="37" spans="1:9" s="17" customFormat="1" x14ac:dyDescent="0.3">
      <c r="A37" s="18"/>
      <c r="B37" s="18"/>
      <c r="C37" s="18"/>
      <c r="D37" s="18"/>
      <c r="E37" s="29"/>
      <c r="F37" s="29"/>
      <c r="G37" s="29"/>
      <c r="H37" s="12"/>
      <c r="I37" s="12"/>
    </row>
    <row r="38" spans="1:9" s="17" customFormat="1" x14ac:dyDescent="0.3">
      <c r="A38" s="18"/>
      <c r="B38" s="18"/>
      <c r="C38" s="18"/>
      <c r="D38" s="18"/>
      <c r="E38" s="29"/>
      <c r="F38" s="29"/>
      <c r="G38" s="29"/>
      <c r="H38" s="12"/>
      <c r="I38" s="12"/>
    </row>
    <row r="39" spans="1:9" s="17" customFormat="1" x14ac:dyDescent="0.3">
      <c r="A39" s="18"/>
      <c r="B39" s="18"/>
      <c r="C39" s="18"/>
      <c r="D39" s="18"/>
      <c r="E39" s="29"/>
      <c r="F39" s="29"/>
      <c r="G39" s="29"/>
      <c r="H39" s="12"/>
      <c r="I39" s="12"/>
    </row>
    <row r="40" spans="1:9" s="17" customFormat="1" x14ac:dyDescent="0.3">
      <c r="A40" s="18"/>
      <c r="B40" s="18"/>
      <c r="C40" s="18"/>
      <c r="D40" s="18"/>
      <c r="E40" s="29"/>
      <c r="F40" s="29"/>
      <c r="G40" s="29"/>
      <c r="H40" s="12"/>
      <c r="I40" s="12"/>
    </row>
    <row r="41" spans="1:9" s="17" customFormat="1" x14ac:dyDescent="0.3">
      <c r="A41" s="18"/>
      <c r="B41" s="18"/>
      <c r="C41" s="18"/>
      <c r="D41" s="18"/>
      <c r="E41" s="29"/>
      <c r="F41" s="29"/>
      <c r="G41" s="29"/>
      <c r="H41" s="12"/>
      <c r="I41" s="12"/>
    </row>
    <row r="42" spans="1:9" s="17" customFormat="1" x14ac:dyDescent="0.3">
      <c r="A42" s="18"/>
      <c r="B42" s="18"/>
      <c r="C42" s="18"/>
      <c r="D42" s="18"/>
      <c r="E42" s="29"/>
      <c r="F42" s="29"/>
      <c r="G42" s="29"/>
      <c r="H42" s="12"/>
      <c r="I42" s="12"/>
    </row>
    <row r="43" spans="1:9" s="17" customFormat="1" x14ac:dyDescent="0.3">
      <c r="A43" s="18"/>
      <c r="B43" s="18"/>
      <c r="C43" s="18"/>
      <c r="D43" s="18"/>
      <c r="E43" s="29"/>
      <c r="F43" s="29"/>
      <c r="G43" s="29"/>
      <c r="H43" s="12"/>
      <c r="I43" s="12"/>
    </row>
    <row r="44" spans="1:9" s="17" customFormat="1" x14ac:dyDescent="0.3">
      <c r="A44" s="18"/>
      <c r="B44" s="18"/>
      <c r="C44" s="18"/>
      <c r="D44" s="18"/>
      <c r="E44" s="29"/>
      <c r="F44" s="29"/>
      <c r="G44" s="29"/>
      <c r="H44" s="12"/>
      <c r="I44" s="12"/>
    </row>
    <row r="45" spans="1:9" s="17" customFormat="1" x14ac:dyDescent="0.3">
      <c r="A45" s="18"/>
      <c r="B45" s="18"/>
      <c r="C45" s="18"/>
      <c r="D45" s="18"/>
      <c r="E45" s="29"/>
      <c r="F45" s="29"/>
      <c r="G45" s="29"/>
      <c r="H45" s="12"/>
      <c r="I45" s="12"/>
    </row>
    <row r="46" spans="1:9" s="17" customFormat="1" x14ac:dyDescent="0.3">
      <c r="A46" s="18"/>
      <c r="B46" s="18"/>
      <c r="C46" s="18"/>
      <c r="D46" s="18"/>
      <c r="E46" s="29"/>
      <c r="F46" s="29"/>
      <c r="G46" s="29"/>
      <c r="H46" s="12"/>
      <c r="I46" s="12"/>
    </row>
    <row r="47" spans="1:9" s="17" customFormat="1" x14ac:dyDescent="0.3">
      <c r="A47" s="18"/>
      <c r="B47" s="18"/>
      <c r="C47" s="18"/>
      <c r="D47" s="18"/>
      <c r="E47" s="29"/>
      <c r="F47" s="29"/>
      <c r="G47" s="29"/>
      <c r="H47" s="12"/>
      <c r="I47" s="12"/>
    </row>
    <row r="48" spans="1:9" s="17" customFormat="1" x14ac:dyDescent="0.3">
      <c r="A48" s="18"/>
      <c r="B48" s="18"/>
      <c r="C48" s="18"/>
      <c r="D48" s="18"/>
      <c r="E48" s="29"/>
      <c r="F48" s="29"/>
      <c r="G48" s="29"/>
      <c r="H48" s="12"/>
      <c r="I48" s="12"/>
    </row>
    <row r="49" spans="1:9" s="17" customFormat="1" x14ac:dyDescent="0.3">
      <c r="A49" s="18"/>
      <c r="B49" s="18"/>
      <c r="C49" s="18"/>
      <c r="D49" s="18"/>
      <c r="E49" s="29"/>
      <c r="F49" s="29"/>
      <c r="G49" s="29"/>
      <c r="H49" s="12"/>
      <c r="I49" s="12"/>
    </row>
    <row r="50" spans="1:9" s="17" customFormat="1" x14ac:dyDescent="0.3">
      <c r="A50" s="18"/>
      <c r="B50" s="18"/>
      <c r="C50" s="18"/>
      <c r="D50" s="18"/>
      <c r="E50" s="29"/>
      <c r="F50" s="29"/>
      <c r="G50" s="29"/>
      <c r="H50" s="12"/>
      <c r="I50" s="12"/>
    </row>
    <row r="51" spans="1:9" s="17" customFormat="1" x14ac:dyDescent="0.3">
      <c r="A51" s="18"/>
      <c r="B51" s="18"/>
      <c r="C51" s="18"/>
      <c r="D51" s="18"/>
      <c r="E51" s="29"/>
      <c r="F51" s="29"/>
      <c r="G51" s="29"/>
      <c r="H51" s="12"/>
      <c r="I51" s="12"/>
    </row>
    <row r="52" spans="1:9" s="17" customFormat="1" x14ac:dyDescent="0.3">
      <c r="A52" s="18"/>
      <c r="B52" s="18"/>
      <c r="C52" s="18"/>
      <c r="D52" s="18"/>
      <c r="E52" s="29"/>
      <c r="F52" s="29"/>
      <c r="G52" s="29"/>
      <c r="H52" s="12"/>
      <c r="I52" s="12"/>
    </row>
    <row r="53" spans="1:9" s="17" customFormat="1" x14ac:dyDescent="0.3">
      <c r="A53" s="18"/>
      <c r="B53" s="18"/>
      <c r="C53" s="18"/>
      <c r="D53" s="18"/>
      <c r="E53" s="29"/>
      <c r="F53" s="29"/>
      <c r="G53" s="29"/>
      <c r="H53" s="12"/>
      <c r="I53" s="12"/>
    </row>
    <row r="54" spans="1:9" s="17" customFormat="1" x14ac:dyDescent="0.3">
      <c r="A54" s="18"/>
      <c r="B54" s="18"/>
      <c r="C54" s="18"/>
      <c r="D54" s="18"/>
      <c r="E54" s="29"/>
      <c r="F54" s="29"/>
      <c r="G54" s="29"/>
      <c r="H54" s="12"/>
      <c r="I54" s="12"/>
    </row>
    <row r="55" spans="1:9" s="17" customFormat="1" x14ac:dyDescent="0.3">
      <c r="A55" s="18"/>
      <c r="B55" s="18"/>
      <c r="C55" s="18"/>
      <c r="D55" s="18"/>
      <c r="E55" s="29"/>
      <c r="F55" s="29"/>
      <c r="G55" s="29"/>
      <c r="H55" s="12"/>
      <c r="I55" s="12"/>
    </row>
    <row r="56" spans="1:9" s="17" customFormat="1" x14ac:dyDescent="0.3">
      <c r="A56" s="18"/>
      <c r="B56" s="18"/>
      <c r="C56" s="18"/>
      <c r="D56" s="18"/>
      <c r="E56" s="29"/>
      <c r="F56" s="29"/>
      <c r="G56" s="29"/>
      <c r="H56" s="12"/>
      <c r="I56" s="12"/>
    </row>
    <row r="57" spans="1:9" s="17" customFormat="1" x14ac:dyDescent="0.3">
      <c r="A57" s="18"/>
      <c r="B57" s="18"/>
      <c r="C57" s="18"/>
      <c r="D57" s="18"/>
      <c r="E57" s="29"/>
      <c r="F57" s="29"/>
      <c r="G57" s="29"/>
      <c r="H57" s="12"/>
      <c r="I57" s="12"/>
    </row>
    <row r="58" spans="1:9" s="17" customFormat="1" x14ac:dyDescent="0.3">
      <c r="A58" s="18"/>
      <c r="B58" s="18"/>
      <c r="C58" s="18"/>
      <c r="D58" s="18"/>
      <c r="E58" s="29"/>
      <c r="F58" s="29"/>
      <c r="G58" s="29"/>
      <c r="H58" s="12"/>
      <c r="I58" s="12"/>
    </row>
    <row r="59" spans="1:9" s="17" customFormat="1" x14ac:dyDescent="0.3">
      <c r="A59" s="18"/>
      <c r="B59" s="18"/>
      <c r="C59" s="18"/>
      <c r="D59" s="18"/>
      <c r="E59" s="29"/>
      <c r="F59" s="29"/>
      <c r="G59" s="29"/>
      <c r="H59" s="12"/>
      <c r="I59" s="12"/>
    </row>
    <row r="60" spans="1:9" s="17" customFormat="1" x14ac:dyDescent="0.3">
      <c r="A60" s="18"/>
      <c r="B60" s="18"/>
      <c r="C60" s="18"/>
      <c r="D60" s="18"/>
      <c r="E60" s="29"/>
      <c r="F60" s="29"/>
      <c r="G60" s="29"/>
      <c r="H60" s="12"/>
      <c r="I60" s="12"/>
    </row>
    <row r="61" spans="1:9" s="17" customFormat="1" x14ac:dyDescent="0.3">
      <c r="A61" s="18"/>
      <c r="B61" s="18"/>
      <c r="C61" s="18"/>
      <c r="D61" s="18"/>
      <c r="E61" s="29"/>
      <c r="F61" s="29"/>
      <c r="G61" s="29"/>
      <c r="H61" s="12"/>
      <c r="I61" s="12"/>
    </row>
    <row r="62" spans="1:9" s="17" customFormat="1" x14ac:dyDescent="0.3">
      <c r="A62" s="18"/>
      <c r="B62" s="18"/>
      <c r="C62" s="18"/>
      <c r="D62" s="18"/>
      <c r="E62" s="29"/>
      <c r="F62" s="29"/>
      <c r="G62" s="29"/>
      <c r="H62" s="12"/>
      <c r="I62" s="12"/>
    </row>
    <row r="63" spans="1:9" s="17" customFormat="1" x14ac:dyDescent="0.3">
      <c r="A63" s="18"/>
      <c r="B63" s="18"/>
      <c r="C63" s="18"/>
      <c r="D63" s="18"/>
      <c r="E63" s="29"/>
      <c r="F63" s="29"/>
      <c r="G63" s="29"/>
      <c r="H63" s="12"/>
      <c r="I63" s="12"/>
    </row>
    <row r="64" spans="1:9" s="17" customFormat="1" x14ac:dyDescent="0.3">
      <c r="A64" s="18"/>
      <c r="B64" s="18"/>
      <c r="C64" s="18"/>
      <c r="D64" s="18"/>
      <c r="E64" s="29"/>
      <c r="F64" s="29"/>
      <c r="G64" s="29"/>
      <c r="H64" s="12"/>
      <c r="I64" s="12"/>
    </row>
    <row r="65" spans="1:9" s="17" customFormat="1" x14ac:dyDescent="0.3">
      <c r="A65" s="18"/>
      <c r="B65" s="18"/>
      <c r="C65" s="18"/>
      <c r="D65" s="18"/>
      <c r="E65" s="29"/>
      <c r="F65" s="29"/>
      <c r="G65" s="29"/>
      <c r="H65" s="12"/>
      <c r="I65" s="12"/>
    </row>
    <row r="66" spans="1:9" s="17" customFormat="1" x14ac:dyDescent="0.3">
      <c r="A66" s="18"/>
      <c r="B66" s="18"/>
      <c r="C66" s="18"/>
      <c r="D66" s="18"/>
      <c r="E66" s="29"/>
      <c r="F66" s="29"/>
      <c r="G66" s="29"/>
      <c r="H66" s="12"/>
      <c r="I66" s="12"/>
    </row>
    <row r="67" spans="1:9" s="17" customFormat="1" x14ac:dyDescent="0.3">
      <c r="A67" s="18"/>
      <c r="B67" s="18"/>
      <c r="C67" s="18"/>
      <c r="D67" s="18"/>
      <c r="E67" s="29"/>
      <c r="F67" s="29"/>
      <c r="G67" s="29"/>
      <c r="H67" s="12"/>
      <c r="I67" s="12"/>
    </row>
    <row r="68" spans="1:9" s="17" customFormat="1" x14ac:dyDescent="0.3">
      <c r="A68" s="18"/>
      <c r="B68" s="18"/>
      <c r="C68" s="18"/>
      <c r="D68" s="18"/>
      <c r="E68" s="29"/>
      <c r="F68" s="29"/>
      <c r="G68" s="29"/>
      <c r="H68" s="12"/>
      <c r="I68" s="12"/>
    </row>
    <row r="69" spans="1:9" s="17" customFormat="1" x14ac:dyDescent="0.3">
      <c r="A69" s="18"/>
      <c r="B69" s="18"/>
      <c r="C69" s="18"/>
      <c r="D69" s="18"/>
      <c r="E69" s="29"/>
      <c r="F69" s="29"/>
      <c r="G69" s="29"/>
      <c r="H69" s="12"/>
      <c r="I69" s="12"/>
    </row>
    <row r="70" spans="1:9" s="17" customFormat="1" x14ac:dyDescent="0.3">
      <c r="A70" s="18"/>
      <c r="B70" s="18"/>
      <c r="C70" s="18"/>
      <c r="D70" s="18"/>
      <c r="E70" s="29"/>
      <c r="F70" s="29"/>
      <c r="G70" s="29"/>
      <c r="H70" s="12"/>
      <c r="I70" s="12"/>
    </row>
    <row r="71" spans="1:9" s="17" customFormat="1" x14ac:dyDescent="0.3">
      <c r="A71" s="18"/>
      <c r="B71" s="18"/>
      <c r="C71" s="18"/>
      <c r="D71" s="18"/>
      <c r="E71" s="29"/>
      <c r="F71" s="29"/>
      <c r="G71" s="29"/>
      <c r="H71" s="12"/>
      <c r="I71" s="12"/>
    </row>
    <row r="72" spans="1:9" s="17" customFormat="1" x14ac:dyDescent="0.3">
      <c r="A72" s="18"/>
      <c r="B72" s="18"/>
      <c r="C72" s="18"/>
      <c r="D72" s="18"/>
      <c r="E72" s="29"/>
      <c r="F72" s="29"/>
      <c r="G72" s="29"/>
      <c r="H72" s="12"/>
      <c r="I72" s="12"/>
    </row>
    <row r="73" spans="1:9" s="17" customFormat="1" x14ac:dyDescent="0.3">
      <c r="A73" s="18"/>
      <c r="B73" s="18"/>
      <c r="C73" s="18"/>
      <c r="D73" s="18"/>
      <c r="E73" s="29"/>
      <c r="F73" s="29"/>
      <c r="G73" s="29"/>
      <c r="H73" s="12"/>
      <c r="I73" s="12"/>
    </row>
    <row r="74" spans="1:9" s="17" customFormat="1" x14ac:dyDescent="0.3">
      <c r="A74" s="18"/>
      <c r="B74" s="18"/>
      <c r="C74" s="18"/>
      <c r="D74" s="18"/>
      <c r="E74" s="29"/>
      <c r="F74" s="29"/>
      <c r="G74" s="29"/>
      <c r="H74" s="12"/>
      <c r="I74" s="12"/>
    </row>
    <row r="75" spans="1:9" s="17" customFormat="1" x14ac:dyDescent="0.3">
      <c r="A75" s="18"/>
      <c r="B75" s="18"/>
      <c r="C75" s="18"/>
      <c r="D75" s="18"/>
      <c r="E75" s="29"/>
      <c r="F75" s="29"/>
      <c r="G75" s="29"/>
      <c r="H75" s="12"/>
      <c r="I75" s="12"/>
    </row>
    <row r="76" spans="1:9" s="17" customFormat="1" x14ac:dyDescent="0.3">
      <c r="A76" s="18"/>
      <c r="B76" s="18"/>
      <c r="C76" s="18"/>
      <c r="D76" s="18"/>
      <c r="E76" s="29"/>
      <c r="F76" s="29"/>
      <c r="G76" s="29"/>
      <c r="H76" s="12"/>
      <c r="I76" s="12"/>
    </row>
    <row r="77" spans="1:9" s="17" customFormat="1" x14ac:dyDescent="0.3">
      <c r="A77" s="18"/>
      <c r="B77" s="18"/>
      <c r="C77" s="18"/>
      <c r="D77" s="18"/>
      <c r="E77" s="29"/>
      <c r="F77" s="29"/>
      <c r="G77" s="29"/>
      <c r="H77" s="12"/>
      <c r="I77" s="12"/>
    </row>
    <row r="78" spans="1:9" s="17" customFormat="1" x14ac:dyDescent="0.3">
      <c r="A78" s="18"/>
      <c r="B78" s="18"/>
      <c r="C78" s="18"/>
      <c r="D78" s="18"/>
      <c r="E78" s="29"/>
      <c r="F78" s="29"/>
      <c r="G78" s="29"/>
      <c r="H78" s="12"/>
      <c r="I78" s="12"/>
    </row>
    <row r="79" spans="1:9" s="17" customFormat="1" x14ac:dyDescent="0.3">
      <c r="A79" s="18"/>
      <c r="B79" s="18"/>
      <c r="C79" s="18"/>
      <c r="D79" s="18"/>
      <c r="E79" s="29"/>
      <c r="F79" s="29"/>
      <c r="G79" s="29"/>
      <c r="H79" s="12"/>
      <c r="I79" s="12"/>
    </row>
    <row r="80" spans="1:9" s="17" customFormat="1" x14ac:dyDescent="0.3">
      <c r="A80" s="18"/>
      <c r="B80" s="18"/>
      <c r="C80" s="18"/>
      <c r="D80" s="18"/>
      <c r="E80" s="29"/>
      <c r="F80" s="29"/>
      <c r="G80" s="29"/>
      <c r="H80" s="12"/>
      <c r="I80" s="12"/>
    </row>
    <row r="81" spans="1:9" s="17" customFormat="1" x14ac:dyDescent="0.3">
      <c r="A81" s="18"/>
      <c r="B81" s="18"/>
      <c r="C81" s="18"/>
      <c r="D81" s="18"/>
      <c r="E81" s="29"/>
      <c r="F81" s="29"/>
      <c r="G81" s="29"/>
      <c r="H81" s="12"/>
      <c r="I81" s="12"/>
    </row>
    <row r="82" spans="1:9" s="17" customFormat="1" x14ac:dyDescent="0.3">
      <c r="A82" s="18"/>
      <c r="B82" s="18"/>
      <c r="C82" s="18"/>
      <c r="D82" s="18"/>
      <c r="E82" s="29"/>
      <c r="F82" s="29"/>
      <c r="G82" s="29"/>
      <c r="H82" s="12"/>
      <c r="I82" s="12"/>
    </row>
    <row r="83" spans="1:9" s="17" customFormat="1" x14ac:dyDescent="0.3">
      <c r="A83" s="18"/>
      <c r="B83" s="18"/>
      <c r="C83" s="18"/>
      <c r="D83" s="18"/>
      <c r="E83" s="29"/>
      <c r="F83" s="29"/>
      <c r="G83" s="29"/>
      <c r="H83" s="12"/>
      <c r="I83" s="12"/>
    </row>
    <row r="84" spans="1:9" s="17" customFormat="1" x14ac:dyDescent="0.3">
      <c r="A84" s="18"/>
      <c r="B84" s="18"/>
      <c r="C84" s="18"/>
      <c r="D84" s="18"/>
      <c r="E84" s="29"/>
      <c r="F84" s="29"/>
      <c r="G84" s="29"/>
      <c r="H84" s="12"/>
      <c r="I84" s="12"/>
    </row>
    <row r="85" spans="1:9" s="17" customFormat="1" x14ac:dyDescent="0.3">
      <c r="A85" s="18"/>
      <c r="B85" s="18"/>
      <c r="C85" s="18"/>
      <c r="D85" s="18"/>
      <c r="E85" s="29"/>
      <c r="F85" s="29"/>
      <c r="G85" s="29"/>
      <c r="H85" s="12"/>
      <c r="I85" s="12"/>
    </row>
    <row r="86" spans="1:9" s="17" customFormat="1" x14ac:dyDescent="0.3">
      <c r="A86" s="18"/>
      <c r="B86" s="18"/>
      <c r="C86" s="18"/>
      <c r="D86" s="18"/>
      <c r="E86" s="29"/>
      <c r="F86" s="29"/>
      <c r="G86" s="29"/>
      <c r="H86" s="12"/>
      <c r="I86" s="12"/>
    </row>
    <row r="87" spans="1:9" s="17" customFormat="1" x14ac:dyDescent="0.3">
      <c r="A87" s="18"/>
      <c r="B87" s="18"/>
      <c r="C87" s="18"/>
      <c r="D87" s="18"/>
      <c r="E87" s="29"/>
      <c r="F87" s="29"/>
      <c r="G87" s="29"/>
      <c r="H87" s="12"/>
      <c r="I87" s="12"/>
    </row>
    <row r="88" spans="1:9" s="17" customFormat="1" x14ac:dyDescent="0.3">
      <c r="A88" s="18"/>
      <c r="B88" s="18"/>
      <c r="C88" s="18"/>
      <c r="D88" s="18"/>
      <c r="E88" s="29"/>
      <c r="F88" s="29"/>
      <c r="G88" s="29"/>
      <c r="H88" s="12"/>
      <c r="I88" s="12"/>
    </row>
    <row r="89" spans="1:9" s="17" customFormat="1" x14ac:dyDescent="0.3">
      <c r="A89" s="18"/>
      <c r="B89" s="18"/>
      <c r="C89" s="18"/>
      <c r="D89" s="18"/>
      <c r="E89" s="29"/>
      <c r="F89" s="29"/>
      <c r="G89" s="29"/>
      <c r="H89" s="12"/>
      <c r="I89" s="12"/>
    </row>
    <row r="90" spans="1:9" s="17" customFormat="1" x14ac:dyDescent="0.3">
      <c r="A90" s="18"/>
      <c r="B90" s="18"/>
      <c r="C90" s="18"/>
      <c r="D90" s="18"/>
      <c r="E90" s="29"/>
      <c r="F90" s="29"/>
      <c r="G90" s="29"/>
      <c r="H90" s="12"/>
      <c r="I90" s="12"/>
    </row>
    <row r="91" spans="1:9" s="17" customFormat="1" x14ac:dyDescent="0.3">
      <c r="A91" s="18"/>
      <c r="B91" s="18"/>
      <c r="C91" s="18"/>
      <c r="D91" s="18"/>
      <c r="E91" s="29"/>
      <c r="F91" s="29"/>
      <c r="G91" s="29"/>
      <c r="H91" s="12"/>
      <c r="I91" s="12"/>
    </row>
    <row r="92" spans="1:9" s="17" customFormat="1" x14ac:dyDescent="0.3">
      <c r="A92" s="18"/>
      <c r="B92" s="18"/>
      <c r="C92" s="18"/>
      <c r="D92" s="18"/>
      <c r="E92" s="29"/>
      <c r="F92" s="29"/>
      <c r="G92" s="29"/>
      <c r="H92" s="12"/>
      <c r="I92" s="12"/>
    </row>
    <row r="93" spans="1:9" s="17" customFormat="1" x14ac:dyDescent="0.3">
      <c r="A93" s="18"/>
      <c r="B93" s="18"/>
      <c r="C93" s="18"/>
      <c r="D93" s="18"/>
      <c r="E93" s="29"/>
      <c r="F93" s="29"/>
      <c r="G93" s="29"/>
      <c r="H93" s="12"/>
      <c r="I93" s="12"/>
    </row>
    <row r="94" spans="1:9" s="17" customFormat="1" x14ac:dyDescent="0.3">
      <c r="A94" s="18"/>
      <c r="B94" s="18"/>
      <c r="C94" s="18"/>
      <c r="D94" s="18"/>
      <c r="E94" s="29"/>
      <c r="F94" s="29"/>
      <c r="G94" s="29"/>
      <c r="H94" s="12"/>
      <c r="I94" s="12"/>
    </row>
    <row r="95" spans="1:9" s="17" customFormat="1" x14ac:dyDescent="0.3">
      <c r="A95" s="18"/>
      <c r="B95" s="18"/>
      <c r="C95" s="18"/>
      <c r="D95" s="18"/>
      <c r="E95" s="29"/>
      <c r="F95" s="29"/>
      <c r="G95" s="29"/>
      <c r="H95" s="12"/>
      <c r="I95" s="12"/>
    </row>
    <row r="96" spans="1:9" s="17" customFormat="1" x14ac:dyDescent="0.3">
      <c r="A96" s="18"/>
      <c r="B96" s="18"/>
      <c r="C96" s="18"/>
      <c r="D96" s="18"/>
      <c r="E96" s="29"/>
      <c r="F96" s="29"/>
      <c r="G96" s="29"/>
      <c r="H96" s="12"/>
      <c r="I96" s="12"/>
    </row>
    <row r="97" spans="1:9" s="17" customFormat="1" x14ac:dyDescent="0.3">
      <c r="A97" s="18"/>
      <c r="B97" s="18"/>
      <c r="C97" s="18"/>
      <c r="D97" s="18"/>
      <c r="E97" s="29"/>
      <c r="F97" s="29"/>
      <c r="G97" s="29"/>
      <c r="H97" s="12"/>
      <c r="I97" s="12"/>
    </row>
    <row r="98" spans="1:9" s="17" customFormat="1" x14ac:dyDescent="0.3">
      <c r="A98" s="18"/>
      <c r="B98" s="18"/>
      <c r="C98" s="18"/>
      <c r="D98" s="18"/>
      <c r="E98" s="29"/>
      <c r="F98" s="29"/>
      <c r="G98" s="29"/>
      <c r="H98" s="12"/>
      <c r="I98" s="12"/>
    </row>
    <row r="99" spans="1:9" s="17" customFormat="1" x14ac:dyDescent="0.3">
      <c r="A99" s="18"/>
      <c r="B99" s="18"/>
      <c r="C99" s="18"/>
      <c r="D99" s="18"/>
      <c r="E99" s="29"/>
      <c r="F99" s="29"/>
      <c r="G99" s="29"/>
      <c r="H99" s="12"/>
      <c r="I99" s="12"/>
    </row>
    <row r="100" spans="1:9" s="17" customFormat="1" x14ac:dyDescent="0.3">
      <c r="A100" s="18"/>
      <c r="B100" s="18"/>
      <c r="C100" s="18"/>
      <c r="D100" s="18"/>
      <c r="E100" s="29"/>
      <c r="F100" s="29"/>
      <c r="G100" s="29"/>
      <c r="H100" s="12"/>
      <c r="I100" s="12"/>
    </row>
    <row r="101" spans="1:9" s="17" customFormat="1" x14ac:dyDescent="0.3">
      <c r="A101" s="18"/>
      <c r="B101" s="18"/>
      <c r="C101" s="18"/>
      <c r="D101" s="18"/>
      <c r="E101" s="29"/>
      <c r="F101" s="29"/>
      <c r="G101" s="29"/>
      <c r="H101" s="12"/>
      <c r="I101" s="12"/>
    </row>
    <row r="102" spans="1:9" s="17" customFormat="1" x14ac:dyDescent="0.3">
      <c r="A102" s="18"/>
      <c r="B102" s="18"/>
      <c r="C102" s="18"/>
      <c r="D102" s="18"/>
      <c r="E102" s="29"/>
      <c r="F102" s="29"/>
      <c r="G102" s="29"/>
      <c r="H102" s="12"/>
      <c r="I102" s="12"/>
    </row>
    <row r="103" spans="1:9" s="17" customFormat="1" x14ac:dyDescent="0.3">
      <c r="A103" s="18"/>
      <c r="B103" s="18"/>
      <c r="C103" s="18"/>
      <c r="D103" s="18"/>
      <c r="E103" s="29"/>
      <c r="F103" s="29"/>
      <c r="G103" s="29"/>
      <c r="H103" s="12"/>
      <c r="I103" s="12"/>
    </row>
    <row r="104" spans="1:9" s="17" customFormat="1" x14ac:dyDescent="0.3">
      <c r="A104" s="18"/>
      <c r="B104" s="18"/>
      <c r="C104" s="18"/>
      <c r="D104" s="18"/>
      <c r="E104" s="29"/>
      <c r="F104" s="29"/>
      <c r="G104" s="29"/>
      <c r="H104" s="12"/>
      <c r="I104" s="12"/>
    </row>
    <row r="105" spans="1:9" s="17" customFormat="1" x14ac:dyDescent="0.3">
      <c r="A105" s="18"/>
      <c r="B105" s="18"/>
      <c r="C105" s="18"/>
      <c r="D105" s="18"/>
      <c r="E105" s="29"/>
      <c r="F105" s="29"/>
      <c r="G105" s="29"/>
      <c r="H105" s="12"/>
      <c r="I105" s="12"/>
    </row>
    <row r="106" spans="1:9" s="17" customFormat="1" x14ac:dyDescent="0.3">
      <c r="A106" s="18"/>
      <c r="B106" s="18"/>
      <c r="C106" s="18"/>
      <c r="D106" s="18"/>
      <c r="E106" s="29"/>
      <c r="F106" s="29"/>
      <c r="G106" s="29"/>
      <c r="H106" s="12"/>
      <c r="I106" s="12"/>
    </row>
    <row r="107" spans="1:9" s="17" customFormat="1" x14ac:dyDescent="0.3">
      <c r="A107" s="18"/>
      <c r="B107" s="18"/>
      <c r="C107" s="18"/>
      <c r="D107" s="18"/>
      <c r="E107" s="29"/>
      <c r="F107" s="29"/>
      <c r="G107" s="29"/>
      <c r="H107" s="12"/>
      <c r="I107" s="12"/>
    </row>
    <row r="108" spans="1:9" s="17" customFormat="1" x14ac:dyDescent="0.3">
      <c r="A108" s="18"/>
      <c r="B108" s="18"/>
      <c r="C108" s="18"/>
      <c r="D108" s="18"/>
      <c r="E108" s="29"/>
      <c r="F108" s="29"/>
      <c r="G108" s="29"/>
      <c r="H108" s="12"/>
      <c r="I108" s="12"/>
    </row>
    <row r="109" spans="1:9" s="17" customFormat="1" x14ac:dyDescent="0.3">
      <c r="A109" s="18"/>
      <c r="B109" s="18"/>
      <c r="C109" s="18"/>
      <c r="D109" s="18"/>
      <c r="E109" s="29"/>
      <c r="F109" s="29"/>
      <c r="G109" s="29"/>
      <c r="H109" s="12"/>
      <c r="I109" s="12"/>
    </row>
    <row r="110" spans="1:9" s="17" customFormat="1" x14ac:dyDescent="0.3">
      <c r="A110" s="18"/>
      <c r="B110" s="18"/>
      <c r="C110" s="18"/>
      <c r="D110" s="18"/>
      <c r="E110" s="29"/>
      <c r="F110" s="29"/>
      <c r="G110" s="29"/>
      <c r="H110" s="12"/>
      <c r="I110" s="12"/>
    </row>
    <row r="111" spans="1:9" s="17" customFormat="1" x14ac:dyDescent="0.3">
      <c r="A111" s="18"/>
      <c r="B111" s="18"/>
      <c r="C111" s="18"/>
      <c r="D111" s="18"/>
      <c r="E111" s="29"/>
      <c r="F111" s="29"/>
      <c r="G111" s="29"/>
      <c r="H111" s="12"/>
      <c r="I111" s="12"/>
    </row>
    <row r="112" spans="1:9" s="17" customFormat="1" x14ac:dyDescent="0.3">
      <c r="A112" s="18"/>
      <c r="B112" s="18"/>
      <c r="C112" s="18"/>
      <c r="D112" s="18"/>
      <c r="E112" s="29"/>
      <c r="F112" s="29"/>
      <c r="G112" s="29"/>
      <c r="H112" s="12"/>
      <c r="I112" s="12"/>
    </row>
    <row r="113" spans="1:9" s="17" customFormat="1" x14ac:dyDescent="0.3">
      <c r="A113" s="18"/>
      <c r="B113" s="18"/>
      <c r="C113" s="18"/>
      <c r="D113" s="18"/>
      <c r="E113" s="29"/>
      <c r="F113" s="29"/>
      <c r="G113" s="29"/>
      <c r="H113" s="12"/>
      <c r="I113" s="12"/>
    </row>
    <row r="114" spans="1:9" s="17" customFormat="1" x14ac:dyDescent="0.3">
      <c r="A114" s="18"/>
      <c r="B114" s="18"/>
      <c r="C114" s="18"/>
      <c r="D114" s="18"/>
      <c r="E114" s="29"/>
      <c r="F114" s="29"/>
      <c r="G114" s="29"/>
      <c r="H114" s="12"/>
      <c r="I114" s="12"/>
    </row>
    <row r="115" spans="1:9" s="17" customFormat="1" x14ac:dyDescent="0.3">
      <c r="A115" s="18"/>
      <c r="B115" s="18"/>
      <c r="C115" s="18"/>
      <c r="D115" s="18"/>
      <c r="E115" s="29"/>
      <c r="F115" s="29"/>
      <c r="G115" s="29"/>
      <c r="H115" s="12"/>
      <c r="I115" s="12"/>
    </row>
    <row r="116" spans="1:9" s="17" customFormat="1" x14ac:dyDescent="0.3">
      <c r="A116" s="18"/>
      <c r="B116" s="18"/>
      <c r="C116" s="18"/>
      <c r="D116" s="18"/>
      <c r="E116" s="29"/>
      <c r="F116" s="29"/>
      <c r="G116" s="29"/>
      <c r="H116" s="12"/>
      <c r="I116" s="12"/>
    </row>
    <row r="117" spans="1:9" s="17" customFormat="1" x14ac:dyDescent="0.3">
      <c r="A117" s="18"/>
      <c r="B117" s="18"/>
      <c r="C117" s="18"/>
      <c r="D117" s="18"/>
      <c r="E117" s="29"/>
      <c r="F117" s="29"/>
      <c r="G117" s="29"/>
      <c r="H117" s="12"/>
      <c r="I117" s="12"/>
    </row>
    <row r="118" spans="1:9" s="17" customFormat="1" x14ac:dyDescent="0.3">
      <c r="A118" s="18"/>
      <c r="B118" s="18"/>
      <c r="C118" s="18"/>
      <c r="D118" s="18"/>
      <c r="E118" s="29"/>
      <c r="F118" s="29"/>
      <c r="G118" s="29"/>
      <c r="H118" s="12"/>
      <c r="I118" s="12"/>
    </row>
    <row r="119" spans="1:9" s="17" customFormat="1" x14ac:dyDescent="0.3">
      <c r="A119" s="18"/>
      <c r="B119" s="18"/>
      <c r="C119" s="18"/>
      <c r="D119" s="18"/>
      <c r="E119" s="29"/>
      <c r="F119" s="29"/>
      <c r="G119" s="29"/>
      <c r="H119" s="12"/>
      <c r="I119" s="12"/>
    </row>
    <row r="120" spans="1:9" s="17" customFormat="1" x14ac:dyDescent="0.3">
      <c r="A120" s="18"/>
      <c r="B120" s="18"/>
      <c r="C120" s="18"/>
      <c r="D120" s="18"/>
      <c r="E120" s="29"/>
      <c r="F120" s="29"/>
      <c r="G120" s="29"/>
      <c r="H120" s="12"/>
      <c r="I120" s="12"/>
    </row>
    <row r="121" spans="1:9" s="17" customFormat="1" x14ac:dyDescent="0.3">
      <c r="A121" s="18"/>
      <c r="B121" s="18"/>
      <c r="C121" s="18"/>
      <c r="D121" s="18"/>
      <c r="E121" s="29"/>
      <c r="F121" s="29"/>
      <c r="G121" s="29"/>
      <c r="H121" s="12"/>
      <c r="I121" s="12"/>
    </row>
    <row r="122" spans="1:9" s="17" customFormat="1" x14ac:dyDescent="0.3">
      <c r="A122" s="18"/>
      <c r="B122" s="18"/>
      <c r="C122" s="18"/>
      <c r="D122" s="18"/>
      <c r="E122" s="29"/>
      <c r="F122" s="29"/>
      <c r="G122" s="29"/>
      <c r="H122" s="12"/>
      <c r="I122" s="12"/>
    </row>
    <row r="123" spans="1:9" s="17" customFormat="1" x14ac:dyDescent="0.3">
      <c r="A123" s="18"/>
      <c r="B123" s="18"/>
      <c r="C123" s="18"/>
      <c r="D123" s="18"/>
      <c r="E123" s="29"/>
      <c r="F123" s="29"/>
      <c r="G123" s="29"/>
      <c r="H123" s="12"/>
      <c r="I123" s="12"/>
    </row>
    <row r="124" spans="1:9" s="17" customFormat="1" x14ac:dyDescent="0.3">
      <c r="A124" s="18"/>
      <c r="B124" s="18"/>
      <c r="C124" s="18"/>
      <c r="D124" s="18"/>
      <c r="E124" s="29"/>
      <c r="F124" s="29"/>
      <c r="G124" s="29"/>
      <c r="H124" s="12"/>
      <c r="I124" s="12"/>
    </row>
    <row r="125" spans="1:9" s="17" customFormat="1" x14ac:dyDescent="0.3">
      <c r="A125" s="18"/>
      <c r="B125" s="18"/>
      <c r="C125" s="18"/>
      <c r="D125" s="18"/>
      <c r="E125" s="29"/>
      <c r="F125" s="29"/>
      <c r="G125" s="29"/>
      <c r="H125" s="12"/>
      <c r="I125" s="12"/>
    </row>
    <row r="126" spans="1:9" s="17" customFormat="1" x14ac:dyDescent="0.3">
      <c r="A126" s="18"/>
      <c r="B126" s="18"/>
      <c r="C126" s="18"/>
      <c r="D126" s="18"/>
      <c r="E126" s="29"/>
      <c r="F126" s="29"/>
      <c r="G126" s="29"/>
      <c r="H126" s="12"/>
      <c r="I126" s="12"/>
    </row>
    <row r="127" spans="1:9" s="17" customFormat="1" x14ac:dyDescent="0.3">
      <c r="A127" s="18"/>
      <c r="B127" s="18"/>
      <c r="C127" s="18"/>
      <c r="D127" s="18"/>
      <c r="E127" s="29"/>
      <c r="F127" s="29"/>
      <c r="G127" s="29"/>
      <c r="H127" s="12"/>
      <c r="I127" s="12"/>
    </row>
    <row r="128" spans="1:9" s="17" customFormat="1" x14ac:dyDescent="0.3">
      <c r="A128" s="18"/>
      <c r="B128" s="18"/>
      <c r="C128" s="18"/>
      <c r="D128" s="18"/>
      <c r="E128" s="29"/>
      <c r="F128" s="29"/>
      <c r="G128" s="29"/>
      <c r="H128" s="12"/>
      <c r="I128" s="12"/>
    </row>
    <row r="129" spans="1:9" s="17" customFormat="1" x14ac:dyDescent="0.3">
      <c r="A129" s="18"/>
      <c r="B129" s="18"/>
      <c r="C129" s="18"/>
      <c r="D129" s="18"/>
      <c r="E129" s="29"/>
      <c r="F129" s="29"/>
      <c r="G129" s="29"/>
      <c r="H129" s="12"/>
      <c r="I129" s="12"/>
    </row>
    <row r="130" spans="1:9" s="17" customFormat="1" x14ac:dyDescent="0.3">
      <c r="A130" s="18"/>
      <c r="B130" s="18"/>
      <c r="C130" s="18"/>
      <c r="D130" s="18"/>
      <c r="E130" s="29"/>
      <c r="F130" s="29"/>
      <c r="G130" s="29"/>
      <c r="H130" s="12"/>
      <c r="I130" s="12"/>
    </row>
    <row r="131" spans="1:9" s="17" customFormat="1" x14ac:dyDescent="0.3">
      <c r="A131" s="18"/>
      <c r="B131" s="18"/>
      <c r="C131" s="18"/>
      <c r="D131" s="18"/>
      <c r="E131" s="29"/>
      <c r="F131" s="29"/>
      <c r="G131" s="29"/>
      <c r="H131" s="12"/>
      <c r="I131" s="12"/>
    </row>
    <row r="132" spans="1:9" s="17" customFormat="1" ht="14.4" customHeight="1" x14ac:dyDescent="0.3">
      <c r="A132" s="18"/>
      <c r="B132" s="18"/>
      <c r="C132" s="18"/>
      <c r="D132" s="18"/>
      <c r="E132" s="29"/>
      <c r="F132" s="29"/>
      <c r="G132" s="29"/>
      <c r="H132" s="12"/>
      <c r="I132" s="12"/>
    </row>
    <row r="133" spans="1:9" s="17" customFormat="1" x14ac:dyDescent="0.3">
      <c r="A133" s="18"/>
      <c r="B133" s="18"/>
      <c r="C133" s="18"/>
      <c r="D133" s="18"/>
      <c r="E133" s="29"/>
      <c r="F133" s="29"/>
      <c r="G133" s="29"/>
      <c r="H133" s="12"/>
      <c r="I133" s="12"/>
    </row>
    <row r="134" spans="1:9" s="28" customFormat="1" x14ac:dyDescent="0.3">
      <c r="A134" s="18"/>
      <c r="B134" s="18"/>
      <c r="C134" s="18"/>
      <c r="D134" s="18"/>
      <c r="E134" s="29"/>
      <c r="F134" s="29"/>
      <c r="G134" s="29"/>
      <c r="H134" s="12"/>
      <c r="I134" s="12"/>
    </row>
    <row r="135" spans="1:9" s="28" customFormat="1" x14ac:dyDescent="0.3">
      <c r="A135" s="18"/>
      <c r="B135" s="18"/>
      <c r="C135" s="18"/>
      <c r="D135" s="18"/>
      <c r="E135" s="29"/>
      <c r="F135" s="29"/>
      <c r="G135" s="29"/>
      <c r="H135" s="12"/>
      <c r="I135" s="12"/>
    </row>
    <row r="136" spans="1:9" s="17" customFormat="1" x14ac:dyDescent="0.3">
      <c r="A136" s="18"/>
      <c r="B136" s="18"/>
      <c r="C136" s="18"/>
      <c r="D136" s="18"/>
      <c r="E136" s="29"/>
      <c r="F136" s="29"/>
      <c r="G136" s="29"/>
      <c r="H136" s="12"/>
      <c r="I136" s="12"/>
    </row>
    <row r="137" spans="1:9" s="17" customFormat="1" x14ac:dyDescent="0.3">
      <c r="A137" s="18"/>
      <c r="B137" s="18"/>
      <c r="C137" s="18"/>
      <c r="D137" s="18"/>
      <c r="E137" s="29"/>
      <c r="F137" s="29"/>
      <c r="G137" s="29"/>
      <c r="H137" s="12"/>
      <c r="I137" s="12"/>
    </row>
    <row r="138" spans="1:9" s="17" customFormat="1" x14ac:dyDescent="0.3">
      <c r="A138" s="18"/>
      <c r="B138" s="18"/>
      <c r="C138" s="18"/>
      <c r="D138" s="18"/>
      <c r="E138" s="29"/>
      <c r="F138" s="29"/>
      <c r="G138" s="29"/>
      <c r="H138" s="12"/>
      <c r="I138" s="12"/>
    </row>
    <row r="139" spans="1:9" s="17" customFormat="1" x14ac:dyDescent="0.3">
      <c r="A139" s="18"/>
      <c r="B139" s="18"/>
      <c r="C139" s="18"/>
      <c r="D139" s="18"/>
      <c r="E139" s="29"/>
      <c r="F139" s="29"/>
      <c r="G139" s="29"/>
      <c r="H139" s="12"/>
      <c r="I139" s="12"/>
    </row>
    <row r="140" spans="1:9" s="17" customFormat="1" x14ac:dyDescent="0.3">
      <c r="A140" s="18"/>
      <c r="B140" s="18"/>
      <c r="C140" s="18"/>
      <c r="D140" s="18"/>
      <c r="E140" s="29"/>
      <c r="F140" s="29"/>
      <c r="G140" s="29"/>
      <c r="H140" s="12"/>
      <c r="I140" s="12"/>
    </row>
    <row r="141" spans="1:9" s="17" customFormat="1" x14ac:dyDescent="0.3">
      <c r="A141" s="18"/>
      <c r="B141" s="18"/>
      <c r="C141" s="18"/>
      <c r="D141" s="18"/>
      <c r="E141" s="29"/>
      <c r="F141" s="29"/>
      <c r="G141" s="29"/>
      <c r="H141" s="12"/>
      <c r="I141" s="12"/>
    </row>
    <row r="142" spans="1:9" s="17" customFormat="1" x14ac:dyDescent="0.3">
      <c r="A142" s="18"/>
      <c r="B142" s="18"/>
      <c r="C142" s="18"/>
      <c r="D142" s="18"/>
      <c r="E142" s="29"/>
      <c r="F142" s="29"/>
      <c r="G142" s="29"/>
      <c r="H142" s="12"/>
      <c r="I142" s="12"/>
    </row>
    <row r="143" spans="1:9" s="17" customFormat="1" ht="14.4" customHeight="1" x14ac:dyDescent="0.3">
      <c r="A143" s="18"/>
      <c r="B143" s="18"/>
      <c r="C143" s="18"/>
      <c r="D143" s="18"/>
      <c r="E143" s="29"/>
      <c r="F143" s="29"/>
      <c r="G143" s="29"/>
      <c r="H143" s="12"/>
      <c r="I143" s="12"/>
    </row>
    <row r="144" spans="1:9" s="17" customFormat="1" x14ac:dyDescent="0.3">
      <c r="A144" s="18"/>
      <c r="B144" s="18"/>
      <c r="C144" s="18"/>
      <c r="D144" s="18"/>
      <c r="E144" s="29"/>
      <c r="F144" s="29"/>
      <c r="G144" s="29"/>
      <c r="H144" s="12"/>
      <c r="I144" s="12"/>
    </row>
    <row r="145" spans="1:9" s="28" customFormat="1" x14ac:dyDescent="0.3">
      <c r="A145" s="18"/>
      <c r="B145" s="18"/>
      <c r="C145" s="18"/>
      <c r="D145" s="18"/>
      <c r="E145" s="29"/>
      <c r="F145" s="29"/>
      <c r="G145" s="29"/>
      <c r="H145" s="12"/>
      <c r="I145" s="12"/>
    </row>
    <row r="146" spans="1:9" s="28" customFormat="1" x14ac:dyDescent="0.3">
      <c r="A146" s="18"/>
      <c r="B146" s="18"/>
      <c r="C146" s="18"/>
      <c r="D146" s="18"/>
      <c r="E146" s="29"/>
      <c r="F146" s="29"/>
      <c r="G146" s="29"/>
      <c r="H146" s="12"/>
      <c r="I146" s="12"/>
    </row>
    <row r="147" spans="1:9" s="28" customFormat="1" x14ac:dyDescent="0.3">
      <c r="A147" s="18"/>
      <c r="B147" s="18"/>
      <c r="C147" s="18"/>
      <c r="D147" s="18"/>
      <c r="E147" s="29"/>
      <c r="F147" s="29"/>
      <c r="G147" s="29"/>
      <c r="H147" s="12"/>
      <c r="I147" s="12"/>
    </row>
    <row r="148" spans="1:9" s="28" customFormat="1" x14ac:dyDescent="0.3">
      <c r="A148" s="18"/>
      <c r="B148" s="18"/>
      <c r="C148" s="18"/>
      <c r="D148" s="18"/>
      <c r="E148" s="29"/>
      <c r="F148" s="29"/>
      <c r="G148" s="29"/>
      <c r="H148" s="12"/>
      <c r="I148" s="12"/>
    </row>
  </sheetData>
  <sheetProtection selectLockedCells="1"/>
  <mergeCells count="9">
    <mergeCell ref="H1:I1"/>
    <mergeCell ref="H2:I2"/>
    <mergeCell ref="H3:I3"/>
    <mergeCell ref="H4:I4"/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zoomScaleSheetLayoutView="100" workbookViewId="0">
      <pane ySplit="6" topLeftCell="A24" activePane="bottomLeft" state="frozen"/>
      <selection pane="bottomLeft" activeCell="D28" sqref="D28:E28"/>
    </sheetView>
  </sheetViews>
  <sheetFormatPr defaultColWidth="9.109375" defaultRowHeight="13.8" x14ac:dyDescent="0.3"/>
  <cols>
    <col min="1" max="1" width="14.44140625" style="18" bestFit="1" customWidth="1"/>
    <col min="2" max="14" width="8.77734375" style="12" customWidth="1"/>
    <col min="15" max="16384" width="9.109375" style="12"/>
  </cols>
  <sheetData>
    <row r="1" spans="1:8" x14ac:dyDescent="0.3">
      <c r="A1" s="22"/>
      <c r="B1" s="74"/>
      <c r="C1" s="74"/>
      <c r="D1" s="102"/>
      <c r="E1" s="103"/>
      <c r="F1" s="103"/>
      <c r="G1" s="103"/>
      <c r="H1" s="104"/>
    </row>
    <row r="2" spans="1:8" x14ac:dyDescent="0.3">
      <c r="A2" s="36"/>
      <c r="B2" s="105" t="s">
        <v>84</v>
      </c>
      <c r="C2" s="107"/>
      <c r="D2" s="105" t="s">
        <v>4</v>
      </c>
      <c r="E2" s="106"/>
      <c r="F2" s="106"/>
      <c r="G2" s="106"/>
      <c r="H2" s="107"/>
    </row>
    <row r="3" spans="1:8" x14ac:dyDescent="0.3">
      <c r="A3" s="25"/>
      <c r="B3" s="105" t="s">
        <v>85</v>
      </c>
      <c r="C3" s="123"/>
      <c r="D3" s="105" t="s">
        <v>5</v>
      </c>
      <c r="E3" s="106"/>
      <c r="F3" s="106"/>
      <c r="G3" s="106"/>
      <c r="H3" s="107"/>
    </row>
    <row r="4" spans="1:8" x14ac:dyDescent="0.3">
      <c r="A4" s="26"/>
      <c r="B4" s="114" t="s">
        <v>125</v>
      </c>
      <c r="C4" s="116"/>
      <c r="D4" s="9"/>
      <c r="E4" s="10"/>
      <c r="F4" s="10"/>
      <c r="G4" s="10"/>
      <c r="H4" s="11"/>
    </row>
    <row r="5" spans="1:8" ht="93" customHeight="1" thickBot="1" x14ac:dyDescent="0.35">
      <c r="A5" s="27" t="s">
        <v>6</v>
      </c>
      <c r="B5" s="4" t="s">
        <v>86</v>
      </c>
      <c r="C5" s="4" t="s">
        <v>87</v>
      </c>
      <c r="D5" s="5" t="s">
        <v>10</v>
      </c>
      <c r="E5" s="5" t="s">
        <v>11</v>
      </c>
      <c r="F5" s="5" t="s">
        <v>16</v>
      </c>
      <c r="G5" s="5" t="s">
        <v>17</v>
      </c>
      <c r="H5" s="3" t="s">
        <v>12</v>
      </c>
    </row>
    <row r="6" spans="1:8" ht="14.4" thickBot="1" x14ac:dyDescent="0.35">
      <c r="A6" s="14"/>
      <c r="B6" s="15"/>
      <c r="C6" s="15"/>
      <c r="D6" s="15"/>
      <c r="E6" s="15"/>
      <c r="F6" s="15"/>
      <c r="G6" s="15"/>
      <c r="H6" s="16"/>
    </row>
    <row r="7" spans="1:8" x14ac:dyDescent="0.3">
      <c r="A7" s="55" t="s">
        <v>40</v>
      </c>
      <c r="B7" s="86">
        <v>217</v>
      </c>
      <c r="C7" s="87">
        <v>166</v>
      </c>
      <c r="D7" s="64">
        <v>440</v>
      </c>
      <c r="E7" s="21">
        <v>150</v>
      </c>
      <c r="F7" s="39">
        <f t="shared" ref="F7:F30" si="0">IF(D7&lt;&gt;0,E7+D7,"")</f>
        <v>590</v>
      </c>
      <c r="G7" s="21">
        <v>414</v>
      </c>
      <c r="H7" s="20">
        <f t="shared" ref="H7:H31" si="1">IF(G7&lt;&gt;0,G7/F7,"")</f>
        <v>0.70169491525423733</v>
      </c>
    </row>
    <row r="8" spans="1:8" x14ac:dyDescent="0.3">
      <c r="A8" s="56" t="s">
        <v>41</v>
      </c>
      <c r="B8" s="88">
        <v>191</v>
      </c>
      <c r="C8" s="89">
        <v>107</v>
      </c>
      <c r="D8" s="64">
        <v>350</v>
      </c>
      <c r="E8" s="21">
        <v>69</v>
      </c>
      <c r="F8" s="39">
        <f t="shared" si="0"/>
        <v>419</v>
      </c>
      <c r="G8" s="21">
        <v>324</v>
      </c>
      <c r="H8" s="20">
        <f t="shared" si="1"/>
        <v>0.77326968973747012</v>
      </c>
    </row>
    <row r="9" spans="1:8" x14ac:dyDescent="0.3">
      <c r="A9" s="56" t="s">
        <v>42</v>
      </c>
      <c r="B9" s="88">
        <v>352</v>
      </c>
      <c r="C9" s="89">
        <v>196</v>
      </c>
      <c r="D9" s="64">
        <v>694</v>
      </c>
      <c r="E9" s="21">
        <v>125</v>
      </c>
      <c r="F9" s="39">
        <f t="shared" si="0"/>
        <v>819</v>
      </c>
      <c r="G9" s="21">
        <v>581</v>
      </c>
      <c r="H9" s="20">
        <f t="shared" si="1"/>
        <v>0.70940170940170943</v>
      </c>
    </row>
    <row r="10" spans="1:8" x14ac:dyDescent="0.3">
      <c r="A10" s="56" t="s">
        <v>43</v>
      </c>
      <c r="B10" s="88">
        <v>425</v>
      </c>
      <c r="C10" s="89">
        <v>227</v>
      </c>
      <c r="D10" s="64">
        <v>793</v>
      </c>
      <c r="E10" s="49">
        <v>100</v>
      </c>
      <c r="F10" s="39">
        <f t="shared" si="0"/>
        <v>893</v>
      </c>
      <c r="G10" s="49">
        <v>685</v>
      </c>
      <c r="H10" s="20">
        <f t="shared" si="1"/>
        <v>0.7670772676371781</v>
      </c>
    </row>
    <row r="11" spans="1:8" x14ac:dyDescent="0.3">
      <c r="A11" s="56" t="s">
        <v>44</v>
      </c>
      <c r="B11" s="88">
        <v>331</v>
      </c>
      <c r="C11" s="89">
        <v>185</v>
      </c>
      <c r="D11" s="64">
        <v>613</v>
      </c>
      <c r="E11" s="21">
        <v>125</v>
      </c>
      <c r="F11" s="48">
        <f t="shared" si="0"/>
        <v>738</v>
      </c>
      <c r="G11" s="21">
        <v>544</v>
      </c>
      <c r="H11" s="20">
        <f t="shared" si="1"/>
        <v>0.73712737127371275</v>
      </c>
    </row>
    <row r="12" spans="1:8" x14ac:dyDescent="0.3">
      <c r="A12" s="56" t="s">
        <v>45</v>
      </c>
      <c r="B12" s="88">
        <v>377</v>
      </c>
      <c r="C12" s="89">
        <v>206</v>
      </c>
      <c r="D12" s="64">
        <v>766</v>
      </c>
      <c r="E12" s="21">
        <v>131</v>
      </c>
      <c r="F12" s="48">
        <f t="shared" si="0"/>
        <v>897</v>
      </c>
      <c r="G12" s="21">
        <v>624</v>
      </c>
      <c r="H12" s="20">
        <f t="shared" si="1"/>
        <v>0.69565217391304346</v>
      </c>
    </row>
    <row r="13" spans="1:8" x14ac:dyDescent="0.3">
      <c r="A13" s="56" t="s">
        <v>46</v>
      </c>
      <c r="B13" s="88">
        <v>199</v>
      </c>
      <c r="C13" s="89">
        <v>113</v>
      </c>
      <c r="D13" s="64">
        <v>323</v>
      </c>
      <c r="E13" s="21">
        <v>46</v>
      </c>
      <c r="F13" s="48">
        <f t="shared" si="0"/>
        <v>369</v>
      </c>
      <c r="G13" s="21">
        <v>320</v>
      </c>
      <c r="H13" s="20">
        <f t="shared" si="1"/>
        <v>0.86720867208672092</v>
      </c>
    </row>
    <row r="14" spans="1:8" x14ac:dyDescent="0.3">
      <c r="A14" s="57" t="s">
        <v>47</v>
      </c>
      <c r="B14" s="88">
        <v>50</v>
      </c>
      <c r="C14" s="89">
        <v>47</v>
      </c>
      <c r="D14" s="64">
        <v>111</v>
      </c>
      <c r="E14" s="21">
        <v>4</v>
      </c>
      <c r="F14" s="48">
        <f t="shared" si="0"/>
        <v>115</v>
      </c>
      <c r="G14" s="21">
        <v>107</v>
      </c>
      <c r="H14" s="20">
        <f t="shared" si="1"/>
        <v>0.93043478260869561</v>
      </c>
    </row>
    <row r="15" spans="1:8" x14ac:dyDescent="0.3">
      <c r="A15" s="57" t="s">
        <v>48</v>
      </c>
      <c r="B15" s="88">
        <v>24</v>
      </c>
      <c r="C15" s="89">
        <v>20</v>
      </c>
      <c r="D15" s="64">
        <v>54</v>
      </c>
      <c r="E15" s="21">
        <v>3</v>
      </c>
      <c r="F15" s="48">
        <f t="shared" si="0"/>
        <v>57</v>
      </c>
      <c r="G15" s="21">
        <v>49</v>
      </c>
      <c r="H15" s="20">
        <f t="shared" si="1"/>
        <v>0.85964912280701755</v>
      </c>
    </row>
    <row r="16" spans="1:8" x14ac:dyDescent="0.3">
      <c r="A16" s="54" t="s">
        <v>49</v>
      </c>
      <c r="B16" s="88">
        <v>440</v>
      </c>
      <c r="C16" s="89">
        <v>169</v>
      </c>
      <c r="D16" s="64">
        <v>732</v>
      </c>
      <c r="E16" s="21">
        <v>96</v>
      </c>
      <c r="F16" s="48">
        <f t="shared" si="0"/>
        <v>828</v>
      </c>
      <c r="G16" s="21">
        <v>648</v>
      </c>
      <c r="H16" s="20">
        <f t="shared" si="1"/>
        <v>0.78260869565217395</v>
      </c>
    </row>
    <row r="17" spans="1:8" x14ac:dyDescent="0.3">
      <c r="A17" s="57" t="s">
        <v>50</v>
      </c>
      <c r="B17" s="88">
        <v>53</v>
      </c>
      <c r="C17" s="89">
        <v>41</v>
      </c>
      <c r="D17" s="64">
        <v>111</v>
      </c>
      <c r="E17" s="21">
        <v>5</v>
      </c>
      <c r="F17" s="48">
        <f t="shared" si="0"/>
        <v>116</v>
      </c>
      <c r="G17" s="21">
        <v>100</v>
      </c>
      <c r="H17" s="20">
        <f t="shared" si="1"/>
        <v>0.86206896551724133</v>
      </c>
    </row>
    <row r="18" spans="1:8" x14ac:dyDescent="0.3">
      <c r="A18" s="54" t="s">
        <v>51</v>
      </c>
      <c r="B18" s="88">
        <v>315</v>
      </c>
      <c r="C18" s="89">
        <v>150</v>
      </c>
      <c r="D18" s="64">
        <v>548</v>
      </c>
      <c r="E18" s="21">
        <v>74</v>
      </c>
      <c r="F18" s="48">
        <f t="shared" si="0"/>
        <v>622</v>
      </c>
      <c r="G18" s="21">
        <v>490</v>
      </c>
      <c r="H18" s="20">
        <f t="shared" si="1"/>
        <v>0.78778135048231512</v>
      </c>
    </row>
    <row r="19" spans="1:8" x14ac:dyDescent="0.3">
      <c r="A19" s="58" t="s">
        <v>52</v>
      </c>
      <c r="B19" s="88">
        <v>57</v>
      </c>
      <c r="C19" s="89">
        <v>27</v>
      </c>
      <c r="D19" s="64">
        <v>98</v>
      </c>
      <c r="E19" s="21">
        <v>6</v>
      </c>
      <c r="F19" s="48">
        <f t="shared" si="0"/>
        <v>104</v>
      </c>
      <c r="G19" s="21">
        <v>88</v>
      </c>
      <c r="H19" s="20">
        <f t="shared" si="1"/>
        <v>0.84615384615384615</v>
      </c>
    </row>
    <row r="20" spans="1:8" x14ac:dyDescent="0.3">
      <c r="A20" s="58" t="s">
        <v>53</v>
      </c>
      <c r="B20" s="88">
        <v>150</v>
      </c>
      <c r="C20" s="89">
        <v>55</v>
      </c>
      <c r="D20" s="64">
        <v>230</v>
      </c>
      <c r="E20" s="21">
        <v>32</v>
      </c>
      <c r="F20" s="48">
        <f t="shared" si="0"/>
        <v>262</v>
      </c>
      <c r="G20" s="21">
        <v>217</v>
      </c>
      <c r="H20" s="20">
        <f t="shared" si="1"/>
        <v>0.8282442748091603</v>
      </c>
    </row>
    <row r="21" spans="1:8" x14ac:dyDescent="0.3">
      <c r="A21" s="57" t="s">
        <v>54</v>
      </c>
      <c r="B21" s="88">
        <v>157</v>
      </c>
      <c r="C21" s="89">
        <v>81</v>
      </c>
      <c r="D21" s="64">
        <v>286</v>
      </c>
      <c r="E21" s="21">
        <v>36</v>
      </c>
      <c r="F21" s="48">
        <f t="shared" si="0"/>
        <v>322</v>
      </c>
      <c r="G21" s="21">
        <v>261</v>
      </c>
      <c r="H21" s="20">
        <f t="shared" si="1"/>
        <v>0.81055900621118016</v>
      </c>
    </row>
    <row r="22" spans="1:8" x14ac:dyDescent="0.3">
      <c r="A22" s="54" t="s">
        <v>55</v>
      </c>
      <c r="B22" s="88">
        <v>178</v>
      </c>
      <c r="C22" s="89">
        <v>56</v>
      </c>
      <c r="D22" s="64">
        <v>275</v>
      </c>
      <c r="E22" s="21">
        <v>38</v>
      </c>
      <c r="F22" s="48">
        <f t="shared" si="0"/>
        <v>313</v>
      </c>
      <c r="G22" s="21">
        <v>256</v>
      </c>
      <c r="H22" s="20">
        <f t="shared" si="1"/>
        <v>0.8178913738019169</v>
      </c>
    </row>
    <row r="23" spans="1:8" x14ac:dyDescent="0.3">
      <c r="A23" s="58" t="s">
        <v>56</v>
      </c>
      <c r="B23" s="88">
        <v>287</v>
      </c>
      <c r="C23" s="89">
        <v>88</v>
      </c>
      <c r="D23" s="64">
        <v>439</v>
      </c>
      <c r="E23" s="50">
        <v>49</v>
      </c>
      <c r="F23" s="48">
        <f t="shared" si="0"/>
        <v>488</v>
      </c>
      <c r="G23" s="21">
        <v>388</v>
      </c>
      <c r="H23" s="20">
        <f t="shared" si="1"/>
        <v>0.79508196721311475</v>
      </c>
    </row>
    <row r="24" spans="1:8" x14ac:dyDescent="0.3">
      <c r="A24" s="58" t="s">
        <v>57</v>
      </c>
      <c r="B24" s="88">
        <v>36</v>
      </c>
      <c r="C24" s="89">
        <v>13</v>
      </c>
      <c r="D24" s="64">
        <v>44</v>
      </c>
      <c r="E24" s="53">
        <v>17</v>
      </c>
      <c r="F24" s="48">
        <f t="shared" si="0"/>
        <v>61</v>
      </c>
      <c r="G24" s="21">
        <v>55</v>
      </c>
      <c r="H24" s="20">
        <f t="shared" si="1"/>
        <v>0.90163934426229508</v>
      </c>
    </row>
    <row r="25" spans="1:8" x14ac:dyDescent="0.3">
      <c r="A25" s="58" t="s">
        <v>58</v>
      </c>
      <c r="B25" s="88">
        <v>200</v>
      </c>
      <c r="C25" s="89">
        <v>68</v>
      </c>
      <c r="D25" s="64">
        <v>314</v>
      </c>
      <c r="E25" s="21">
        <v>48</v>
      </c>
      <c r="F25" s="48">
        <f t="shared" si="0"/>
        <v>362</v>
      </c>
      <c r="G25" s="21">
        <v>288</v>
      </c>
      <c r="H25" s="20">
        <f t="shared" si="1"/>
        <v>0.79558011049723754</v>
      </c>
    </row>
    <row r="26" spans="1:8" x14ac:dyDescent="0.3">
      <c r="A26" s="58" t="s">
        <v>59</v>
      </c>
      <c r="B26" s="88">
        <v>332</v>
      </c>
      <c r="C26" s="89">
        <v>162</v>
      </c>
      <c r="D26" s="64">
        <v>624</v>
      </c>
      <c r="E26" s="47">
        <v>91</v>
      </c>
      <c r="F26" s="48">
        <f t="shared" si="0"/>
        <v>715</v>
      </c>
      <c r="G26" s="47">
        <v>522</v>
      </c>
      <c r="H26" s="69">
        <f t="shared" si="1"/>
        <v>0.73006993006993004</v>
      </c>
    </row>
    <row r="27" spans="1:8" x14ac:dyDescent="0.3">
      <c r="A27" s="57" t="s">
        <v>71</v>
      </c>
      <c r="B27" s="88">
        <v>402</v>
      </c>
      <c r="C27" s="89">
        <v>207</v>
      </c>
      <c r="D27" s="64">
        <v>720</v>
      </c>
      <c r="E27" s="46">
        <v>123</v>
      </c>
      <c r="F27" s="48">
        <f t="shared" si="0"/>
        <v>843</v>
      </c>
      <c r="G27" s="46">
        <v>643</v>
      </c>
      <c r="H27" s="70">
        <f t="shared" si="1"/>
        <v>0.76275207591933569</v>
      </c>
    </row>
    <row r="28" spans="1:8" x14ac:dyDescent="0.3">
      <c r="A28" s="57" t="s">
        <v>60</v>
      </c>
      <c r="B28" s="88">
        <v>26</v>
      </c>
      <c r="C28" s="89">
        <v>17</v>
      </c>
      <c r="D28" s="64">
        <v>40</v>
      </c>
      <c r="E28" s="47">
        <v>6</v>
      </c>
      <c r="F28" s="48">
        <f t="shared" si="0"/>
        <v>46</v>
      </c>
      <c r="G28" s="47">
        <v>45</v>
      </c>
      <c r="H28" s="71">
        <f t="shared" si="1"/>
        <v>0.97826086956521741</v>
      </c>
    </row>
    <row r="29" spans="1:8" x14ac:dyDescent="0.3">
      <c r="A29" s="54" t="s">
        <v>61</v>
      </c>
      <c r="B29" s="88">
        <v>309</v>
      </c>
      <c r="C29" s="89">
        <v>142</v>
      </c>
      <c r="D29" s="64">
        <v>563</v>
      </c>
      <c r="E29" s="46">
        <v>82</v>
      </c>
      <c r="F29" s="48">
        <f t="shared" si="0"/>
        <v>645</v>
      </c>
      <c r="G29" s="46">
        <v>479</v>
      </c>
      <c r="H29" s="70">
        <f t="shared" si="1"/>
        <v>0.74263565891472871</v>
      </c>
    </row>
    <row r="30" spans="1:8" x14ac:dyDescent="0.3">
      <c r="A30" s="59" t="s">
        <v>62</v>
      </c>
      <c r="B30" s="90">
        <v>147</v>
      </c>
      <c r="C30" s="91">
        <v>40</v>
      </c>
      <c r="D30" s="64">
        <v>236</v>
      </c>
      <c r="E30" s="47">
        <v>16</v>
      </c>
      <c r="F30" s="48">
        <f t="shared" si="0"/>
        <v>252</v>
      </c>
      <c r="G30" s="47">
        <v>196</v>
      </c>
      <c r="H30" s="52">
        <f t="shared" si="1"/>
        <v>0.77777777777777779</v>
      </c>
    </row>
    <row r="31" spans="1:8" x14ac:dyDescent="0.3">
      <c r="A31" s="7" t="s">
        <v>23</v>
      </c>
      <c r="B31" s="19">
        <f t="shared" ref="B31:G31" si="2">SUM(B7:B30)</f>
        <v>5255</v>
      </c>
      <c r="C31" s="19">
        <f t="shared" si="2"/>
        <v>2583</v>
      </c>
      <c r="D31" s="19">
        <f t="shared" si="2"/>
        <v>9404</v>
      </c>
      <c r="E31" s="19">
        <f t="shared" si="2"/>
        <v>1472</v>
      </c>
      <c r="F31" s="19">
        <f t="shared" si="2"/>
        <v>10876</v>
      </c>
      <c r="G31" s="19">
        <f t="shared" si="2"/>
        <v>8324</v>
      </c>
      <c r="H31" s="43">
        <f t="shared" si="1"/>
        <v>0.76535490989334309</v>
      </c>
    </row>
    <row r="32" spans="1:8" x14ac:dyDescent="0.3">
      <c r="D32" s="35"/>
      <c r="E32" s="35"/>
      <c r="F32" s="35"/>
      <c r="G32" s="41"/>
      <c r="H32" s="40"/>
    </row>
    <row r="33" spans="4:7" ht="13.5" customHeight="1" x14ac:dyDescent="0.3">
      <c r="D33" s="122" t="s">
        <v>19</v>
      </c>
      <c r="E33" s="122"/>
      <c r="F33" s="122"/>
      <c r="G33" s="42">
        <v>1516</v>
      </c>
    </row>
  </sheetData>
  <sheetProtection selectLockedCells="1"/>
  <mergeCells count="7">
    <mergeCell ref="D33:F33"/>
    <mergeCell ref="D3:H3"/>
    <mergeCell ref="D1:H1"/>
    <mergeCell ref="D2:H2"/>
    <mergeCell ref="B2:C2"/>
    <mergeCell ref="B3:C3"/>
    <mergeCell ref="B4:C4"/>
  </mergeCells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zoomScaleNormal="100" zoomScaleSheetLayoutView="100" workbookViewId="0">
      <pane ySplit="6" topLeftCell="A23" activePane="bottomLeft" state="frozen"/>
      <selection pane="bottomLeft" activeCell="B7" sqref="B7:D30"/>
    </sheetView>
  </sheetViews>
  <sheetFormatPr defaultColWidth="9.109375" defaultRowHeight="13.8" x14ac:dyDescent="0.3"/>
  <cols>
    <col min="1" max="1" width="14.44140625" style="18" bestFit="1" customWidth="1"/>
    <col min="2" max="4" width="8.77734375" style="12" customWidth="1"/>
    <col min="5" max="7" width="8.77734375" style="18" customWidth="1"/>
    <col min="8" max="8" width="12.109375" style="12" bestFit="1" customWidth="1"/>
    <col min="9" max="16" width="8.77734375" style="12" customWidth="1"/>
    <col min="17" max="16384" width="9.109375" style="12"/>
  </cols>
  <sheetData>
    <row r="1" spans="1:8" x14ac:dyDescent="0.3">
      <c r="A1" s="22"/>
      <c r="B1" s="102"/>
      <c r="C1" s="103"/>
      <c r="D1" s="103"/>
      <c r="E1" s="108" t="s">
        <v>18</v>
      </c>
      <c r="F1" s="109"/>
      <c r="G1" s="73"/>
      <c r="H1" s="45" t="s">
        <v>18</v>
      </c>
    </row>
    <row r="2" spans="1:8" s="24" customFormat="1" x14ac:dyDescent="0.3">
      <c r="A2" s="23"/>
      <c r="B2" s="114" t="s">
        <v>63</v>
      </c>
      <c r="C2" s="115"/>
      <c r="D2" s="115"/>
      <c r="E2" s="105" t="s">
        <v>24</v>
      </c>
      <c r="F2" s="106"/>
      <c r="G2" s="72" t="s">
        <v>18</v>
      </c>
      <c r="H2" s="76" t="s">
        <v>35</v>
      </c>
    </row>
    <row r="3" spans="1:8" s="24" customFormat="1" x14ac:dyDescent="0.3">
      <c r="A3" s="23"/>
      <c r="B3" s="65" t="s">
        <v>13</v>
      </c>
      <c r="C3" s="65" t="s">
        <v>7</v>
      </c>
      <c r="D3" s="65" t="s">
        <v>8</v>
      </c>
      <c r="E3" s="65" t="s">
        <v>25</v>
      </c>
      <c r="F3" s="65" t="s">
        <v>33</v>
      </c>
      <c r="G3" s="75" t="s">
        <v>34</v>
      </c>
      <c r="H3" s="6" t="s">
        <v>3</v>
      </c>
    </row>
    <row r="4" spans="1:8" x14ac:dyDescent="0.3">
      <c r="A4" s="30"/>
      <c r="B4" s="1" t="s">
        <v>2</v>
      </c>
      <c r="C4" s="1" t="s">
        <v>2</v>
      </c>
      <c r="D4" s="8" t="s">
        <v>2</v>
      </c>
      <c r="E4" s="1" t="s">
        <v>2</v>
      </c>
      <c r="F4" s="1" t="s">
        <v>2</v>
      </c>
      <c r="G4" s="1" t="s">
        <v>2</v>
      </c>
      <c r="H4" s="2" t="s">
        <v>2</v>
      </c>
    </row>
    <row r="5" spans="1:8" s="13" customFormat="1" ht="93" customHeight="1" thickBot="1" x14ac:dyDescent="0.3">
      <c r="A5" s="31" t="s">
        <v>6</v>
      </c>
      <c r="B5" s="3" t="s">
        <v>64</v>
      </c>
      <c r="C5" s="4" t="s">
        <v>65</v>
      </c>
      <c r="D5" s="4" t="s">
        <v>66</v>
      </c>
      <c r="E5" s="38" t="s">
        <v>67</v>
      </c>
      <c r="F5" s="38" t="s">
        <v>68</v>
      </c>
      <c r="G5" s="44" t="s">
        <v>69</v>
      </c>
      <c r="H5" s="4" t="s">
        <v>70</v>
      </c>
    </row>
    <row r="6" spans="1:8" s="17" customFormat="1" ht="14.4" thickBot="1" x14ac:dyDescent="0.35">
      <c r="A6" s="14"/>
      <c r="B6" s="15"/>
      <c r="C6" s="15"/>
      <c r="D6" s="15"/>
      <c r="E6" s="32"/>
      <c r="F6" s="32"/>
      <c r="G6" s="32"/>
      <c r="H6" s="16"/>
    </row>
    <row r="7" spans="1:8" s="17" customFormat="1" x14ac:dyDescent="0.3">
      <c r="A7" s="60" t="s">
        <v>40</v>
      </c>
      <c r="B7" s="95">
        <v>339</v>
      </c>
      <c r="C7" s="95">
        <v>347</v>
      </c>
      <c r="D7" s="95">
        <v>337</v>
      </c>
      <c r="E7" s="141">
        <v>340</v>
      </c>
      <c r="F7" s="141">
        <v>337</v>
      </c>
      <c r="G7" s="141">
        <v>329</v>
      </c>
      <c r="H7" s="141">
        <v>331</v>
      </c>
    </row>
    <row r="8" spans="1:8" s="17" customFormat="1" x14ac:dyDescent="0.3">
      <c r="A8" s="57" t="s">
        <v>41</v>
      </c>
      <c r="B8" s="95">
        <v>276</v>
      </c>
      <c r="C8" s="95">
        <v>274</v>
      </c>
      <c r="D8" s="95">
        <v>276</v>
      </c>
      <c r="E8" s="95">
        <v>263</v>
      </c>
      <c r="F8" s="95">
        <v>268</v>
      </c>
      <c r="G8" s="95">
        <v>279</v>
      </c>
      <c r="H8" s="95">
        <v>271</v>
      </c>
    </row>
    <row r="9" spans="1:8" s="17" customFormat="1" x14ac:dyDescent="0.3">
      <c r="A9" s="57" t="s">
        <v>42</v>
      </c>
      <c r="B9" s="95">
        <v>514</v>
      </c>
      <c r="C9" s="95">
        <v>510</v>
      </c>
      <c r="D9" s="95">
        <v>511</v>
      </c>
      <c r="E9" s="95">
        <v>508</v>
      </c>
      <c r="F9" s="95">
        <v>514</v>
      </c>
      <c r="G9" s="95">
        <v>517</v>
      </c>
      <c r="H9" s="95">
        <v>512</v>
      </c>
    </row>
    <row r="10" spans="1:8" s="17" customFormat="1" x14ac:dyDescent="0.3">
      <c r="A10" s="57" t="s">
        <v>43</v>
      </c>
      <c r="B10" s="95">
        <v>617</v>
      </c>
      <c r="C10" s="95">
        <v>604</v>
      </c>
      <c r="D10" s="95">
        <v>610</v>
      </c>
      <c r="E10" s="95">
        <v>607</v>
      </c>
      <c r="F10" s="95">
        <v>608</v>
      </c>
      <c r="G10" s="95">
        <v>618</v>
      </c>
      <c r="H10" s="95">
        <v>609</v>
      </c>
    </row>
    <row r="11" spans="1:8" s="17" customFormat="1" x14ac:dyDescent="0.3">
      <c r="A11" s="57" t="s">
        <v>44</v>
      </c>
      <c r="B11" s="95">
        <v>485</v>
      </c>
      <c r="C11" s="95">
        <v>482</v>
      </c>
      <c r="D11" s="95">
        <v>487</v>
      </c>
      <c r="E11" s="95">
        <v>475</v>
      </c>
      <c r="F11" s="95">
        <v>473</v>
      </c>
      <c r="G11" s="95">
        <v>483</v>
      </c>
      <c r="H11" s="95">
        <v>480</v>
      </c>
    </row>
    <row r="12" spans="1:8" s="17" customFormat="1" x14ac:dyDescent="0.3">
      <c r="A12" s="57" t="s">
        <v>45</v>
      </c>
      <c r="B12" s="95">
        <v>547</v>
      </c>
      <c r="C12" s="95">
        <v>550</v>
      </c>
      <c r="D12" s="95">
        <v>549</v>
      </c>
      <c r="E12" s="95">
        <v>547</v>
      </c>
      <c r="F12" s="95">
        <v>550</v>
      </c>
      <c r="G12" s="95">
        <v>551</v>
      </c>
      <c r="H12" s="95">
        <v>538</v>
      </c>
    </row>
    <row r="13" spans="1:8" s="17" customFormat="1" x14ac:dyDescent="0.3">
      <c r="A13" s="57" t="s">
        <v>46</v>
      </c>
      <c r="B13" s="95">
        <v>295</v>
      </c>
      <c r="C13" s="95">
        <v>298</v>
      </c>
      <c r="D13" s="95">
        <v>296</v>
      </c>
      <c r="E13" s="95">
        <v>290</v>
      </c>
      <c r="F13" s="95">
        <v>292</v>
      </c>
      <c r="G13" s="95">
        <v>297</v>
      </c>
      <c r="H13" s="95">
        <v>282</v>
      </c>
    </row>
    <row r="14" spans="1:8" s="17" customFormat="1" x14ac:dyDescent="0.3">
      <c r="A14" s="61" t="s">
        <v>47</v>
      </c>
      <c r="B14" s="95">
        <v>89</v>
      </c>
      <c r="C14" s="95">
        <v>87</v>
      </c>
      <c r="D14" s="95">
        <v>84</v>
      </c>
      <c r="E14" s="95">
        <v>86</v>
      </c>
      <c r="F14" s="95">
        <v>88</v>
      </c>
      <c r="G14" s="95">
        <v>91</v>
      </c>
      <c r="H14" s="95">
        <v>88</v>
      </c>
    </row>
    <row r="15" spans="1:8" s="17" customFormat="1" x14ac:dyDescent="0.3">
      <c r="A15" s="57" t="s">
        <v>48</v>
      </c>
      <c r="B15" s="95">
        <v>39</v>
      </c>
      <c r="C15" s="95">
        <v>37</v>
      </c>
      <c r="D15" s="95">
        <v>38</v>
      </c>
      <c r="E15" s="95">
        <v>37</v>
      </c>
      <c r="F15" s="95">
        <v>37</v>
      </c>
      <c r="G15" s="95">
        <v>37</v>
      </c>
      <c r="H15" s="95">
        <v>36</v>
      </c>
    </row>
    <row r="16" spans="1:8" s="17" customFormat="1" x14ac:dyDescent="0.3">
      <c r="A16" s="57" t="s">
        <v>49</v>
      </c>
      <c r="B16" s="95">
        <v>603</v>
      </c>
      <c r="C16" s="95">
        <v>577</v>
      </c>
      <c r="D16" s="95">
        <v>589</v>
      </c>
      <c r="E16" s="95">
        <v>574</v>
      </c>
      <c r="F16" s="95">
        <v>591</v>
      </c>
      <c r="G16" s="95">
        <v>588</v>
      </c>
      <c r="H16" s="95">
        <v>566</v>
      </c>
    </row>
    <row r="17" spans="1:8" s="17" customFormat="1" x14ac:dyDescent="0.3">
      <c r="A17" s="57" t="s">
        <v>50</v>
      </c>
      <c r="B17" s="95">
        <v>91</v>
      </c>
      <c r="C17" s="95">
        <v>88</v>
      </c>
      <c r="D17" s="95">
        <v>89</v>
      </c>
      <c r="E17" s="95">
        <v>89</v>
      </c>
      <c r="F17" s="95">
        <v>91</v>
      </c>
      <c r="G17" s="95">
        <v>90</v>
      </c>
      <c r="H17" s="95">
        <v>89</v>
      </c>
    </row>
    <row r="18" spans="1:8" s="17" customFormat="1" x14ac:dyDescent="0.3">
      <c r="A18" s="57" t="s">
        <v>51</v>
      </c>
      <c r="B18" s="95">
        <v>446</v>
      </c>
      <c r="C18" s="95">
        <v>443</v>
      </c>
      <c r="D18" s="95">
        <v>453</v>
      </c>
      <c r="E18" s="95">
        <v>437</v>
      </c>
      <c r="F18" s="95">
        <v>438</v>
      </c>
      <c r="G18" s="95">
        <v>438</v>
      </c>
      <c r="H18" s="95">
        <v>440</v>
      </c>
    </row>
    <row r="19" spans="1:8" s="17" customFormat="1" x14ac:dyDescent="0.3">
      <c r="A19" s="62" t="s">
        <v>52</v>
      </c>
      <c r="B19" s="95">
        <v>78</v>
      </c>
      <c r="C19" s="95">
        <v>81</v>
      </c>
      <c r="D19" s="95">
        <v>75</v>
      </c>
      <c r="E19" s="95">
        <v>79</v>
      </c>
      <c r="F19" s="95">
        <v>82</v>
      </c>
      <c r="G19" s="95">
        <v>79</v>
      </c>
      <c r="H19" s="95">
        <v>76</v>
      </c>
    </row>
    <row r="20" spans="1:8" s="17" customFormat="1" x14ac:dyDescent="0.3">
      <c r="A20" s="62" t="s">
        <v>53</v>
      </c>
      <c r="B20" s="95">
        <v>204</v>
      </c>
      <c r="C20" s="95">
        <v>204</v>
      </c>
      <c r="D20" s="95">
        <v>201</v>
      </c>
      <c r="E20" s="95">
        <v>202</v>
      </c>
      <c r="F20" s="95">
        <v>203</v>
      </c>
      <c r="G20" s="95">
        <v>204</v>
      </c>
      <c r="H20" s="95">
        <v>201</v>
      </c>
    </row>
    <row r="21" spans="1:8" s="17" customFormat="1" x14ac:dyDescent="0.3">
      <c r="A21" s="61" t="s">
        <v>54</v>
      </c>
      <c r="B21" s="95">
        <v>247</v>
      </c>
      <c r="C21" s="95">
        <v>245</v>
      </c>
      <c r="D21" s="95">
        <v>240</v>
      </c>
      <c r="E21" s="95">
        <v>239</v>
      </c>
      <c r="F21" s="95">
        <v>243</v>
      </c>
      <c r="G21" s="95">
        <v>244</v>
      </c>
      <c r="H21" s="95">
        <v>240</v>
      </c>
    </row>
    <row r="22" spans="1:8" s="17" customFormat="1" x14ac:dyDescent="0.3">
      <c r="A22" s="57" t="s">
        <v>55</v>
      </c>
      <c r="B22" s="95">
        <v>206</v>
      </c>
      <c r="C22" s="95">
        <v>220</v>
      </c>
      <c r="D22" s="95">
        <v>213</v>
      </c>
      <c r="E22" s="95">
        <v>207</v>
      </c>
      <c r="F22" s="95">
        <v>206</v>
      </c>
      <c r="G22" s="95">
        <v>204</v>
      </c>
      <c r="H22" s="95">
        <v>206</v>
      </c>
    </row>
    <row r="23" spans="1:8" s="17" customFormat="1" x14ac:dyDescent="0.3">
      <c r="A23" s="62" t="s">
        <v>56</v>
      </c>
      <c r="B23" s="95">
        <v>359</v>
      </c>
      <c r="C23" s="95">
        <v>346</v>
      </c>
      <c r="D23" s="95">
        <v>349</v>
      </c>
      <c r="E23" s="95">
        <v>352</v>
      </c>
      <c r="F23" s="95">
        <v>353</v>
      </c>
      <c r="G23" s="95">
        <v>347</v>
      </c>
      <c r="H23" s="95">
        <v>347</v>
      </c>
    </row>
    <row r="24" spans="1:8" s="17" customFormat="1" x14ac:dyDescent="0.3">
      <c r="A24" s="62" t="s">
        <v>57</v>
      </c>
      <c r="B24" s="95">
        <v>45</v>
      </c>
      <c r="C24" s="95">
        <v>46</v>
      </c>
      <c r="D24" s="95">
        <v>46</v>
      </c>
      <c r="E24" s="95">
        <v>44</v>
      </c>
      <c r="F24" s="95">
        <v>44</v>
      </c>
      <c r="G24" s="95">
        <v>46</v>
      </c>
      <c r="H24" s="95">
        <v>45</v>
      </c>
    </row>
    <row r="25" spans="1:8" s="17" customFormat="1" x14ac:dyDescent="0.3">
      <c r="A25" s="62" t="s">
        <v>58</v>
      </c>
      <c r="B25" s="95">
        <v>263</v>
      </c>
      <c r="C25" s="95">
        <v>263</v>
      </c>
      <c r="D25" s="95">
        <v>266</v>
      </c>
      <c r="E25" s="95">
        <v>261</v>
      </c>
      <c r="F25" s="95">
        <v>262</v>
      </c>
      <c r="G25" s="95">
        <v>264</v>
      </c>
      <c r="H25" s="95">
        <v>262</v>
      </c>
    </row>
    <row r="26" spans="1:8" s="17" customFormat="1" x14ac:dyDescent="0.3">
      <c r="A26" s="62" t="s">
        <v>59</v>
      </c>
      <c r="B26" s="95">
        <v>489</v>
      </c>
      <c r="C26" s="95">
        <v>478</v>
      </c>
      <c r="D26" s="95">
        <v>478</v>
      </c>
      <c r="E26" s="95">
        <v>466</v>
      </c>
      <c r="F26" s="95">
        <v>481</v>
      </c>
      <c r="G26" s="95">
        <v>482</v>
      </c>
      <c r="H26" s="95">
        <v>475</v>
      </c>
    </row>
    <row r="27" spans="1:8" s="17" customFormat="1" x14ac:dyDescent="0.3">
      <c r="A27" s="61" t="s">
        <v>71</v>
      </c>
      <c r="B27" s="95">
        <v>580</v>
      </c>
      <c r="C27" s="95">
        <v>580</v>
      </c>
      <c r="D27" s="95">
        <v>577</v>
      </c>
      <c r="E27" s="95">
        <v>566</v>
      </c>
      <c r="F27" s="95">
        <v>569</v>
      </c>
      <c r="G27" s="95">
        <v>563</v>
      </c>
      <c r="H27" s="95">
        <v>571</v>
      </c>
    </row>
    <row r="28" spans="1:8" s="17" customFormat="1" x14ac:dyDescent="0.3">
      <c r="A28" s="57" t="s">
        <v>60</v>
      </c>
      <c r="B28" s="95">
        <v>43</v>
      </c>
      <c r="C28" s="95">
        <v>43</v>
      </c>
      <c r="D28" s="95">
        <v>43</v>
      </c>
      <c r="E28" s="95">
        <v>42</v>
      </c>
      <c r="F28" s="95">
        <v>41</v>
      </c>
      <c r="G28" s="95">
        <v>43</v>
      </c>
      <c r="H28" s="95">
        <v>43</v>
      </c>
    </row>
    <row r="29" spans="1:8" s="17" customFormat="1" x14ac:dyDescent="0.3">
      <c r="A29" s="62" t="s">
        <v>61</v>
      </c>
      <c r="B29" s="95">
        <v>421</v>
      </c>
      <c r="C29" s="95">
        <v>419</v>
      </c>
      <c r="D29" s="95">
        <v>426</v>
      </c>
      <c r="E29" s="95">
        <v>417</v>
      </c>
      <c r="F29" s="95">
        <v>418</v>
      </c>
      <c r="G29" s="95">
        <v>431</v>
      </c>
      <c r="H29" s="95">
        <v>421</v>
      </c>
    </row>
    <row r="30" spans="1:8" s="17" customFormat="1" x14ac:dyDescent="0.3">
      <c r="A30" s="63" t="s">
        <v>62</v>
      </c>
      <c r="B30" s="95">
        <v>171</v>
      </c>
      <c r="C30" s="95">
        <v>182</v>
      </c>
      <c r="D30" s="95">
        <v>183</v>
      </c>
      <c r="E30" s="142">
        <v>179</v>
      </c>
      <c r="F30" s="142">
        <v>178</v>
      </c>
      <c r="G30" s="142">
        <v>186</v>
      </c>
      <c r="H30" s="142">
        <v>180</v>
      </c>
    </row>
    <row r="31" spans="1:8" s="17" customFormat="1" x14ac:dyDescent="0.3">
      <c r="A31" s="7" t="s">
        <v>0</v>
      </c>
      <c r="B31" s="37">
        <f t="shared" ref="B31:H31" si="0">SUM(B7:B30)</f>
        <v>7447</v>
      </c>
      <c r="C31" s="19">
        <f t="shared" si="0"/>
        <v>7404</v>
      </c>
      <c r="D31" s="19">
        <f t="shared" si="0"/>
        <v>7416</v>
      </c>
      <c r="E31" s="19">
        <f t="shared" si="0"/>
        <v>7307</v>
      </c>
      <c r="F31" s="19">
        <f t="shared" si="0"/>
        <v>7367</v>
      </c>
      <c r="G31" s="19">
        <f t="shared" si="0"/>
        <v>7411</v>
      </c>
      <c r="H31" s="19">
        <f t="shared" si="0"/>
        <v>7309</v>
      </c>
    </row>
    <row r="32" spans="1:8" s="17" customFormat="1" x14ac:dyDescent="0.3">
      <c r="A32" s="18"/>
      <c r="B32" s="12"/>
      <c r="C32" s="12"/>
      <c r="D32" s="12"/>
      <c r="E32" s="18"/>
      <c r="F32" s="18"/>
      <c r="G32" s="18"/>
      <c r="H32" s="12"/>
    </row>
    <row r="33" spans="1:8" s="17" customFormat="1" x14ac:dyDescent="0.3">
      <c r="A33" s="18"/>
      <c r="B33" s="12"/>
      <c r="C33" s="12"/>
      <c r="D33" s="12"/>
      <c r="E33" s="18"/>
      <c r="F33" s="18"/>
      <c r="G33" s="18"/>
      <c r="H33" s="12"/>
    </row>
    <row r="34" spans="1:8" s="17" customFormat="1" x14ac:dyDescent="0.3">
      <c r="A34" s="18"/>
      <c r="B34" s="12"/>
      <c r="C34" s="12"/>
      <c r="D34" s="12"/>
      <c r="E34" s="18"/>
      <c r="F34" s="18"/>
      <c r="G34" s="18"/>
      <c r="H34" s="12"/>
    </row>
    <row r="35" spans="1:8" s="17" customFormat="1" x14ac:dyDescent="0.3">
      <c r="A35" s="18"/>
      <c r="B35" s="12"/>
      <c r="C35" s="12"/>
      <c r="D35" s="12"/>
      <c r="E35" s="18"/>
      <c r="F35" s="18"/>
      <c r="G35" s="18"/>
      <c r="H35" s="12"/>
    </row>
    <row r="36" spans="1:8" s="17" customFormat="1" x14ac:dyDescent="0.3">
      <c r="A36" s="18"/>
      <c r="B36" s="12"/>
      <c r="C36" s="12"/>
      <c r="D36" s="12"/>
      <c r="E36" s="18"/>
      <c r="F36" s="18"/>
      <c r="G36" s="18"/>
      <c r="H36" s="12"/>
    </row>
    <row r="37" spans="1:8" s="17" customFormat="1" x14ac:dyDescent="0.3">
      <c r="A37" s="18"/>
      <c r="B37" s="12"/>
      <c r="C37" s="12"/>
      <c r="D37" s="12"/>
      <c r="E37" s="18"/>
      <c r="F37" s="18"/>
      <c r="G37" s="18"/>
      <c r="H37" s="12"/>
    </row>
    <row r="38" spans="1:8" s="17" customFormat="1" x14ac:dyDescent="0.3">
      <c r="A38" s="18"/>
      <c r="B38" s="12"/>
      <c r="C38" s="12"/>
      <c r="D38" s="12"/>
      <c r="E38" s="18"/>
      <c r="F38" s="18"/>
      <c r="G38" s="18"/>
      <c r="H38" s="12"/>
    </row>
    <row r="39" spans="1:8" s="17" customFormat="1" x14ac:dyDescent="0.3">
      <c r="A39" s="18"/>
      <c r="B39" s="12"/>
      <c r="C39" s="12"/>
      <c r="D39" s="12"/>
      <c r="E39" s="18"/>
      <c r="F39" s="18"/>
      <c r="G39" s="18"/>
      <c r="H39" s="12"/>
    </row>
    <row r="40" spans="1:8" s="17" customFormat="1" x14ac:dyDescent="0.3">
      <c r="A40" s="18"/>
      <c r="B40" s="12"/>
      <c r="C40" s="12"/>
      <c r="D40" s="12"/>
      <c r="E40" s="18"/>
      <c r="F40" s="18"/>
      <c r="G40" s="18"/>
      <c r="H40" s="12"/>
    </row>
    <row r="41" spans="1:8" s="17" customFormat="1" x14ac:dyDescent="0.3">
      <c r="A41" s="18"/>
      <c r="B41" s="12"/>
      <c r="C41" s="12"/>
      <c r="D41" s="12"/>
      <c r="E41" s="18"/>
      <c r="F41" s="18"/>
      <c r="G41" s="18"/>
      <c r="H41" s="12"/>
    </row>
    <row r="42" spans="1:8" s="17" customFormat="1" x14ac:dyDescent="0.3">
      <c r="A42" s="18"/>
      <c r="B42" s="12"/>
      <c r="C42" s="12"/>
      <c r="D42" s="12"/>
      <c r="E42" s="18"/>
      <c r="F42" s="18"/>
      <c r="G42" s="18"/>
      <c r="H42" s="12"/>
    </row>
    <row r="43" spans="1:8" s="17" customFormat="1" x14ac:dyDescent="0.3">
      <c r="A43" s="18"/>
      <c r="B43" s="12"/>
      <c r="C43" s="12"/>
      <c r="D43" s="12"/>
      <c r="E43" s="18"/>
      <c r="F43" s="18"/>
      <c r="G43" s="18"/>
      <c r="H43" s="12"/>
    </row>
    <row r="44" spans="1:8" s="17" customFormat="1" x14ac:dyDescent="0.3">
      <c r="A44" s="18"/>
      <c r="B44" s="12"/>
      <c r="C44" s="12"/>
      <c r="D44" s="12"/>
      <c r="E44" s="18"/>
      <c r="F44" s="18"/>
      <c r="G44" s="18"/>
      <c r="H44" s="12"/>
    </row>
    <row r="45" spans="1:8" s="17" customFormat="1" x14ac:dyDescent="0.3">
      <c r="A45" s="18"/>
      <c r="B45" s="12"/>
      <c r="C45" s="12"/>
      <c r="D45" s="12"/>
      <c r="E45" s="18"/>
      <c r="F45" s="18"/>
      <c r="G45" s="18"/>
      <c r="H45" s="12"/>
    </row>
    <row r="46" spans="1:8" s="17" customFormat="1" x14ac:dyDescent="0.3">
      <c r="A46" s="18"/>
      <c r="B46" s="12"/>
      <c r="C46" s="12"/>
      <c r="D46" s="12"/>
      <c r="E46" s="18"/>
      <c r="F46" s="18"/>
      <c r="G46" s="18"/>
      <c r="H46" s="12"/>
    </row>
    <row r="47" spans="1:8" s="17" customFormat="1" x14ac:dyDescent="0.3">
      <c r="A47" s="18"/>
      <c r="B47" s="12"/>
      <c r="C47" s="12"/>
      <c r="D47" s="12"/>
      <c r="E47" s="18"/>
      <c r="F47" s="18"/>
      <c r="G47" s="18"/>
      <c r="H47" s="12"/>
    </row>
    <row r="48" spans="1:8" s="17" customFormat="1" x14ac:dyDescent="0.3">
      <c r="A48" s="18"/>
      <c r="B48" s="12"/>
      <c r="C48" s="12"/>
      <c r="D48" s="12"/>
      <c r="E48" s="18"/>
      <c r="F48" s="18"/>
      <c r="G48" s="18"/>
      <c r="H48" s="12"/>
    </row>
    <row r="49" spans="1:8" s="17" customFormat="1" x14ac:dyDescent="0.3">
      <c r="A49" s="18"/>
      <c r="B49" s="12"/>
      <c r="C49" s="12"/>
      <c r="D49" s="12"/>
      <c r="E49" s="18"/>
      <c r="F49" s="18"/>
      <c r="G49" s="18"/>
      <c r="H49" s="12"/>
    </row>
    <row r="50" spans="1:8" s="17" customFormat="1" x14ac:dyDescent="0.3">
      <c r="A50" s="18"/>
      <c r="B50" s="12"/>
      <c r="C50" s="12"/>
      <c r="D50" s="12"/>
      <c r="E50" s="18"/>
      <c r="F50" s="18"/>
      <c r="G50" s="18"/>
      <c r="H50" s="12"/>
    </row>
    <row r="51" spans="1:8" s="17" customFormat="1" x14ac:dyDescent="0.3">
      <c r="A51" s="18"/>
      <c r="B51" s="12"/>
      <c r="C51" s="12"/>
      <c r="D51" s="12"/>
      <c r="E51" s="18"/>
      <c r="F51" s="18"/>
      <c r="G51" s="18"/>
      <c r="H51" s="12"/>
    </row>
    <row r="52" spans="1:8" s="17" customFormat="1" x14ac:dyDescent="0.3">
      <c r="A52" s="18"/>
      <c r="B52" s="12"/>
      <c r="C52" s="12"/>
      <c r="D52" s="12"/>
      <c r="E52" s="18"/>
      <c r="F52" s="18"/>
      <c r="G52" s="18"/>
      <c r="H52" s="12"/>
    </row>
    <row r="53" spans="1:8" s="17" customFormat="1" x14ac:dyDescent="0.3">
      <c r="A53" s="18"/>
      <c r="B53" s="12"/>
      <c r="C53" s="12"/>
      <c r="D53" s="12"/>
      <c r="E53" s="18"/>
      <c r="F53" s="18"/>
      <c r="G53" s="18"/>
      <c r="H53" s="12"/>
    </row>
    <row r="54" spans="1:8" s="17" customFormat="1" x14ac:dyDescent="0.3">
      <c r="A54" s="18"/>
      <c r="B54" s="12"/>
      <c r="C54" s="12"/>
      <c r="D54" s="12"/>
      <c r="E54" s="18"/>
      <c r="F54" s="18"/>
      <c r="G54" s="18"/>
      <c r="H54" s="12"/>
    </row>
    <row r="55" spans="1:8" s="17" customFormat="1" x14ac:dyDescent="0.3">
      <c r="A55" s="18"/>
      <c r="B55" s="12"/>
      <c r="C55" s="12"/>
      <c r="D55" s="12"/>
      <c r="E55" s="18"/>
      <c r="F55" s="18"/>
      <c r="G55" s="18"/>
      <c r="H55" s="12"/>
    </row>
    <row r="56" spans="1:8" s="17" customFormat="1" x14ac:dyDescent="0.3">
      <c r="A56" s="18"/>
      <c r="B56" s="12"/>
      <c r="C56" s="12"/>
      <c r="D56" s="12"/>
      <c r="E56" s="18"/>
      <c r="F56" s="18"/>
      <c r="G56" s="18"/>
      <c r="H56" s="12"/>
    </row>
    <row r="57" spans="1:8" s="17" customFormat="1" x14ac:dyDescent="0.3">
      <c r="A57" s="18"/>
      <c r="B57" s="12"/>
      <c r="C57" s="12"/>
      <c r="D57" s="12"/>
      <c r="E57" s="18"/>
      <c r="F57" s="18"/>
      <c r="G57" s="18"/>
      <c r="H57" s="12"/>
    </row>
    <row r="58" spans="1:8" s="17" customFormat="1" x14ac:dyDescent="0.3">
      <c r="A58" s="18"/>
      <c r="B58" s="12"/>
      <c r="C58" s="12"/>
      <c r="D58" s="12"/>
      <c r="E58" s="18"/>
      <c r="F58" s="18"/>
      <c r="G58" s="18"/>
      <c r="H58" s="12"/>
    </row>
    <row r="59" spans="1:8" s="17" customFormat="1" x14ac:dyDescent="0.3">
      <c r="A59" s="18"/>
      <c r="B59" s="12"/>
      <c r="C59" s="12"/>
      <c r="D59" s="12"/>
      <c r="E59" s="18"/>
      <c r="F59" s="18"/>
      <c r="G59" s="18"/>
      <c r="H59" s="12"/>
    </row>
    <row r="60" spans="1:8" s="17" customFormat="1" x14ac:dyDescent="0.3">
      <c r="A60" s="18"/>
      <c r="B60" s="12"/>
      <c r="C60" s="12"/>
      <c r="D60" s="12"/>
      <c r="E60" s="18"/>
      <c r="F60" s="18"/>
      <c r="G60" s="18"/>
      <c r="H60" s="12"/>
    </row>
    <row r="61" spans="1:8" s="17" customFormat="1" x14ac:dyDescent="0.3">
      <c r="A61" s="18"/>
      <c r="B61" s="12"/>
      <c r="C61" s="12"/>
      <c r="D61" s="12"/>
      <c r="E61" s="18"/>
      <c r="F61" s="18"/>
      <c r="G61" s="18"/>
      <c r="H61" s="12"/>
    </row>
    <row r="62" spans="1:8" s="17" customFormat="1" x14ac:dyDescent="0.3">
      <c r="A62" s="18"/>
      <c r="B62" s="12"/>
      <c r="C62" s="12"/>
      <c r="D62" s="12"/>
      <c r="E62" s="18"/>
      <c r="F62" s="18"/>
      <c r="G62" s="18"/>
      <c r="H62" s="12"/>
    </row>
    <row r="63" spans="1:8" s="17" customFormat="1" x14ac:dyDescent="0.3">
      <c r="A63" s="18"/>
      <c r="B63" s="12"/>
      <c r="C63" s="12"/>
      <c r="D63" s="12"/>
      <c r="E63" s="18"/>
      <c r="F63" s="18"/>
      <c r="G63" s="18"/>
      <c r="H63" s="12"/>
    </row>
    <row r="64" spans="1:8" s="17" customFormat="1" x14ac:dyDescent="0.3">
      <c r="A64" s="18"/>
      <c r="B64" s="12"/>
      <c r="C64" s="12"/>
      <c r="D64" s="12"/>
      <c r="E64" s="18"/>
      <c r="F64" s="18"/>
      <c r="G64" s="18"/>
      <c r="H64" s="12"/>
    </row>
    <row r="65" spans="1:8" s="17" customFormat="1" x14ac:dyDescent="0.3">
      <c r="A65" s="18"/>
      <c r="B65" s="12"/>
      <c r="C65" s="12"/>
      <c r="D65" s="12"/>
      <c r="E65" s="18"/>
      <c r="F65" s="18"/>
      <c r="G65" s="18"/>
      <c r="H65" s="12"/>
    </row>
    <row r="66" spans="1:8" s="17" customFormat="1" x14ac:dyDescent="0.3">
      <c r="A66" s="18"/>
      <c r="B66" s="12"/>
      <c r="C66" s="12"/>
      <c r="D66" s="12"/>
      <c r="E66" s="18"/>
      <c r="F66" s="18"/>
      <c r="G66" s="18"/>
      <c r="H66" s="12"/>
    </row>
    <row r="67" spans="1:8" s="17" customFormat="1" x14ac:dyDescent="0.3">
      <c r="A67" s="18"/>
      <c r="B67" s="12"/>
      <c r="C67" s="12"/>
      <c r="D67" s="12"/>
      <c r="E67" s="18"/>
      <c r="F67" s="18"/>
      <c r="G67" s="18"/>
      <c r="H67" s="12"/>
    </row>
    <row r="68" spans="1:8" s="17" customFormat="1" x14ac:dyDescent="0.3">
      <c r="A68" s="18"/>
      <c r="B68" s="12"/>
      <c r="C68" s="12"/>
      <c r="D68" s="12"/>
      <c r="E68" s="18"/>
      <c r="F68" s="18"/>
      <c r="G68" s="18"/>
      <c r="H68" s="12"/>
    </row>
    <row r="69" spans="1:8" s="17" customFormat="1" x14ac:dyDescent="0.3">
      <c r="A69" s="18"/>
      <c r="B69" s="12"/>
      <c r="C69" s="12"/>
      <c r="D69" s="12"/>
      <c r="E69" s="18"/>
      <c r="F69" s="18"/>
      <c r="G69" s="18"/>
      <c r="H69" s="12"/>
    </row>
    <row r="70" spans="1:8" s="17" customFormat="1" x14ac:dyDescent="0.3">
      <c r="A70" s="18"/>
      <c r="B70" s="12"/>
      <c r="C70" s="12"/>
      <c r="D70" s="12"/>
      <c r="E70" s="18"/>
      <c r="F70" s="18"/>
      <c r="G70" s="18"/>
      <c r="H70" s="12"/>
    </row>
    <row r="71" spans="1:8" s="17" customFormat="1" x14ac:dyDescent="0.3">
      <c r="A71" s="18"/>
      <c r="B71" s="12"/>
      <c r="C71" s="12"/>
      <c r="D71" s="12"/>
      <c r="E71" s="18"/>
      <c r="F71" s="18"/>
      <c r="G71" s="18"/>
      <c r="H71" s="12"/>
    </row>
    <row r="72" spans="1:8" s="17" customFormat="1" x14ac:dyDescent="0.3">
      <c r="A72" s="18"/>
      <c r="B72" s="12"/>
      <c r="C72" s="12"/>
      <c r="D72" s="12"/>
      <c r="E72" s="18"/>
      <c r="F72" s="18"/>
      <c r="G72" s="18"/>
      <c r="H72" s="12"/>
    </row>
    <row r="73" spans="1:8" s="17" customFormat="1" x14ac:dyDescent="0.3">
      <c r="A73" s="18"/>
      <c r="B73" s="12"/>
      <c r="C73" s="12"/>
      <c r="D73" s="12"/>
      <c r="E73" s="18"/>
      <c r="F73" s="18"/>
      <c r="G73" s="18"/>
      <c r="H73" s="12"/>
    </row>
    <row r="74" spans="1:8" s="17" customFormat="1" x14ac:dyDescent="0.3">
      <c r="A74" s="18"/>
      <c r="B74" s="12"/>
      <c r="C74" s="12"/>
      <c r="D74" s="12"/>
      <c r="E74" s="18"/>
      <c r="F74" s="18"/>
      <c r="G74" s="18"/>
      <c r="H74" s="12"/>
    </row>
    <row r="75" spans="1:8" s="17" customFormat="1" x14ac:dyDescent="0.3">
      <c r="A75" s="18"/>
      <c r="B75" s="12"/>
      <c r="C75" s="12"/>
      <c r="D75" s="12"/>
      <c r="E75" s="18"/>
      <c r="F75" s="18"/>
      <c r="G75" s="18"/>
      <c r="H75" s="12"/>
    </row>
    <row r="76" spans="1:8" s="17" customFormat="1" x14ac:dyDescent="0.3">
      <c r="A76" s="18"/>
      <c r="B76" s="12"/>
      <c r="C76" s="12"/>
      <c r="D76" s="12"/>
      <c r="E76" s="18"/>
      <c r="F76" s="18"/>
      <c r="G76" s="18"/>
      <c r="H76" s="12"/>
    </row>
    <row r="77" spans="1:8" s="17" customFormat="1" x14ac:dyDescent="0.3">
      <c r="A77" s="18"/>
      <c r="B77" s="12"/>
      <c r="C77" s="12"/>
      <c r="D77" s="12"/>
      <c r="E77" s="18"/>
      <c r="F77" s="18"/>
      <c r="G77" s="18"/>
      <c r="H77" s="12"/>
    </row>
    <row r="78" spans="1:8" s="17" customFormat="1" x14ac:dyDescent="0.3">
      <c r="A78" s="18"/>
      <c r="B78" s="12"/>
      <c r="C78" s="12"/>
      <c r="D78" s="12"/>
      <c r="E78" s="18"/>
      <c r="F78" s="18"/>
      <c r="G78" s="18"/>
      <c r="H78" s="12"/>
    </row>
    <row r="79" spans="1:8" s="17" customFormat="1" x14ac:dyDescent="0.3">
      <c r="A79" s="18"/>
      <c r="B79" s="12"/>
      <c r="C79" s="12"/>
      <c r="D79" s="12"/>
      <c r="E79" s="18"/>
      <c r="F79" s="18"/>
      <c r="G79" s="18"/>
      <c r="H79" s="12"/>
    </row>
    <row r="80" spans="1:8" s="17" customFormat="1" x14ac:dyDescent="0.3">
      <c r="A80" s="18"/>
      <c r="B80" s="12"/>
      <c r="C80" s="12"/>
      <c r="D80" s="12"/>
      <c r="E80" s="18"/>
      <c r="F80" s="18"/>
      <c r="G80" s="18"/>
      <c r="H80" s="12"/>
    </row>
    <row r="81" spans="1:8" s="17" customFormat="1" x14ac:dyDescent="0.3">
      <c r="A81" s="18"/>
      <c r="B81" s="12"/>
      <c r="C81" s="12"/>
      <c r="D81" s="12"/>
      <c r="E81" s="18"/>
      <c r="F81" s="18"/>
      <c r="G81" s="18"/>
      <c r="H81" s="12"/>
    </row>
    <row r="82" spans="1:8" s="17" customFormat="1" x14ac:dyDescent="0.3">
      <c r="A82" s="18"/>
      <c r="B82" s="12"/>
      <c r="C82" s="12"/>
      <c r="D82" s="12"/>
      <c r="E82" s="18"/>
      <c r="F82" s="18"/>
      <c r="G82" s="18"/>
      <c r="H82" s="12"/>
    </row>
    <row r="83" spans="1:8" s="17" customFormat="1" x14ac:dyDescent="0.3">
      <c r="A83" s="18"/>
      <c r="B83" s="12"/>
      <c r="C83" s="12"/>
      <c r="D83" s="12"/>
      <c r="E83" s="18"/>
      <c r="F83" s="18"/>
      <c r="G83" s="18"/>
      <c r="H83" s="12"/>
    </row>
    <row r="84" spans="1:8" s="17" customFormat="1" x14ac:dyDescent="0.3">
      <c r="A84" s="18"/>
      <c r="B84" s="12"/>
      <c r="C84" s="12"/>
      <c r="D84" s="12"/>
      <c r="E84" s="18"/>
      <c r="F84" s="18"/>
      <c r="G84" s="18"/>
      <c r="H84" s="12"/>
    </row>
    <row r="85" spans="1:8" s="17" customFormat="1" x14ac:dyDescent="0.3">
      <c r="A85" s="18"/>
      <c r="B85" s="12"/>
      <c r="C85" s="12"/>
      <c r="D85" s="12"/>
      <c r="E85" s="18"/>
      <c r="F85" s="18"/>
      <c r="G85" s="18"/>
      <c r="H85" s="12"/>
    </row>
    <row r="86" spans="1:8" s="17" customFormat="1" x14ac:dyDescent="0.3">
      <c r="A86" s="18"/>
      <c r="B86" s="12"/>
      <c r="C86" s="12"/>
      <c r="D86" s="12"/>
      <c r="E86" s="18"/>
      <c r="F86" s="18"/>
      <c r="G86" s="18"/>
      <c r="H86" s="12"/>
    </row>
    <row r="87" spans="1:8" s="17" customFormat="1" x14ac:dyDescent="0.3">
      <c r="A87" s="18"/>
      <c r="B87" s="12"/>
      <c r="C87" s="12"/>
      <c r="D87" s="12"/>
      <c r="E87" s="18"/>
      <c r="F87" s="18"/>
      <c r="G87" s="18"/>
      <c r="H87" s="12"/>
    </row>
    <row r="88" spans="1:8" s="17" customFormat="1" x14ac:dyDescent="0.3">
      <c r="A88" s="18"/>
      <c r="B88" s="12"/>
      <c r="C88" s="12"/>
      <c r="D88" s="12"/>
      <c r="E88" s="18"/>
      <c r="F88" s="18"/>
      <c r="G88" s="18"/>
      <c r="H88" s="12"/>
    </row>
    <row r="89" spans="1:8" s="17" customFormat="1" x14ac:dyDescent="0.3">
      <c r="A89" s="18"/>
      <c r="B89" s="12"/>
      <c r="C89" s="12"/>
      <c r="D89" s="12"/>
      <c r="E89" s="18"/>
      <c r="F89" s="18"/>
      <c r="G89" s="18"/>
      <c r="H89" s="12"/>
    </row>
    <row r="90" spans="1:8" s="17" customFormat="1" x14ac:dyDescent="0.3">
      <c r="A90" s="18"/>
      <c r="B90" s="12"/>
      <c r="C90" s="12"/>
      <c r="D90" s="12"/>
      <c r="E90" s="18"/>
      <c r="F90" s="18"/>
      <c r="G90" s="18"/>
      <c r="H90" s="12"/>
    </row>
    <row r="91" spans="1:8" s="17" customFormat="1" x14ac:dyDescent="0.3">
      <c r="A91" s="18"/>
      <c r="B91" s="12"/>
      <c r="C91" s="12"/>
      <c r="D91" s="12"/>
      <c r="E91" s="18"/>
      <c r="F91" s="18"/>
      <c r="G91" s="18"/>
      <c r="H91" s="12"/>
    </row>
    <row r="92" spans="1:8" s="17" customFormat="1" x14ac:dyDescent="0.3">
      <c r="A92" s="18"/>
      <c r="B92" s="12"/>
      <c r="C92" s="12"/>
      <c r="D92" s="12"/>
      <c r="E92" s="18"/>
      <c r="F92" s="18"/>
      <c r="G92" s="18"/>
      <c r="H92" s="12"/>
    </row>
    <row r="93" spans="1:8" s="17" customFormat="1" x14ac:dyDescent="0.3">
      <c r="A93" s="18"/>
      <c r="B93" s="12"/>
      <c r="C93" s="12"/>
      <c r="D93" s="12"/>
      <c r="E93" s="18"/>
      <c r="F93" s="18"/>
      <c r="G93" s="18"/>
      <c r="H93" s="12"/>
    </row>
    <row r="94" spans="1:8" s="17" customFormat="1" x14ac:dyDescent="0.3">
      <c r="A94" s="18"/>
      <c r="B94" s="12"/>
      <c r="C94" s="12"/>
      <c r="D94" s="12"/>
      <c r="E94" s="18"/>
      <c r="F94" s="18"/>
      <c r="G94" s="18"/>
      <c r="H94" s="12"/>
    </row>
    <row r="95" spans="1:8" s="17" customFormat="1" x14ac:dyDescent="0.3">
      <c r="A95" s="18"/>
      <c r="B95" s="12"/>
      <c r="C95" s="12"/>
      <c r="D95" s="12"/>
      <c r="E95" s="18"/>
      <c r="F95" s="18"/>
      <c r="G95" s="18"/>
      <c r="H95" s="12"/>
    </row>
    <row r="96" spans="1:8" s="17" customFormat="1" x14ac:dyDescent="0.3">
      <c r="A96" s="18"/>
      <c r="B96" s="12"/>
      <c r="C96" s="12"/>
      <c r="D96" s="12"/>
      <c r="E96" s="18"/>
      <c r="F96" s="18"/>
      <c r="G96" s="18"/>
      <c r="H96" s="12"/>
    </row>
    <row r="97" spans="1:8" s="17" customFormat="1" x14ac:dyDescent="0.3">
      <c r="A97" s="18"/>
      <c r="B97" s="12"/>
      <c r="C97" s="12"/>
      <c r="D97" s="12"/>
      <c r="E97" s="18"/>
      <c r="F97" s="18"/>
      <c r="G97" s="18"/>
      <c r="H97" s="12"/>
    </row>
    <row r="98" spans="1:8" s="17" customFormat="1" x14ac:dyDescent="0.3">
      <c r="A98" s="18"/>
      <c r="B98" s="12"/>
      <c r="C98" s="12"/>
      <c r="D98" s="12"/>
      <c r="E98" s="18"/>
      <c r="F98" s="18"/>
      <c r="G98" s="18"/>
      <c r="H98" s="12"/>
    </row>
    <row r="99" spans="1:8" s="17" customFormat="1" x14ac:dyDescent="0.3">
      <c r="A99" s="18"/>
      <c r="B99" s="12"/>
      <c r="C99" s="12"/>
      <c r="D99" s="12"/>
      <c r="E99" s="18"/>
      <c r="F99" s="18"/>
      <c r="G99" s="18"/>
      <c r="H99" s="12"/>
    </row>
    <row r="100" spans="1:8" s="17" customFormat="1" x14ac:dyDescent="0.3">
      <c r="A100" s="18"/>
      <c r="B100" s="12"/>
      <c r="C100" s="12"/>
      <c r="D100" s="12"/>
      <c r="E100" s="18"/>
      <c r="F100" s="18"/>
      <c r="G100" s="18"/>
      <c r="H100" s="12"/>
    </row>
    <row r="101" spans="1:8" s="17" customFormat="1" x14ac:dyDescent="0.3">
      <c r="A101" s="18"/>
      <c r="B101" s="12"/>
      <c r="C101" s="12"/>
      <c r="D101" s="12"/>
      <c r="E101" s="18"/>
      <c r="F101" s="18"/>
      <c r="G101" s="18"/>
      <c r="H101" s="12"/>
    </row>
    <row r="102" spans="1:8" s="17" customFormat="1" x14ac:dyDescent="0.3">
      <c r="A102" s="18"/>
      <c r="B102" s="12"/>
      <c r="C102" s="12"/>
      <c r="D102" s="12"/>
      <c r="E102" s="18"/>
      <c r="F102" s="18"/>
      <c r="G102" s="18"/>
      <c r="H102" s="12"/>
    </row>
    <row r="103" spans="1:8" s="17" customFormat="1" x14ac:dyDescent="0.3">
      <c r="A103" s="18"/>
      <c r="B103" s="12"/>
      <c r="C103" s="12"/>
      <c r="D103" s="12"/>
      <c r="E103" s="18"/>
      <c r="F103" s="18"/>
      <c r="G103" s="18"/>
      <c r="H103" s="12"/>
    </row>
    <row r="104" spans="1:8" s="17" customFormat="1" x14ac:dyDescent="0.3">
      <c r="A104" s="18"/>
      <c r="B104" s="12"/>
      <c r="C104" s="12"/>
      <c r="D104" s="12"/>
      <c r="E104" s="18"/>
      <c r="F104" s="18"/>
      <c r="G104" s="18"/>
      <c r="H104" s="12"/>
    </row>
    <row r="105" spans="1:8" s="17" customFormat="1" x14ac:dyDescent="0.3">
      <c r="A105" s="18"/>
      <c r="B105" s="12"/>
      <c r="C105" s="12"/>
      <c r="D105" s="12"/>
      <c r="E105" s="18"/>
      <c r="F105" s="18"/>
      <c r="G105" s="18"/>
      <c r="H105" s="12"/>
    </row>
    <row r="106" spans="1:8" s="17" customFormat="1" x14ac:dyDescent="0.3">
      <c r="A106" s="18"/>
      <c r="B106" s="12"/>
      <c r="C106" s="12"/>
      <c r="D106" s="12"/>
      <c r="E106" s="18"/>
      <c r="F106" s="18"/>
      <c r="G106" s="18"/>
      <c r="H106" s="12"/>
    </row>
    <row r="107" spans="1:8" s="17" customFormat="1" x14ac:dyDescent="0.3">
      <c r="A107" s="18"/>
      <c r="B107" s="12"/>
      <c r="C107" s="12"/>
      <c r="D107" s="12"/>
      <c r="E107" s="18"/>
      <c r="F107" s="18"/>
      <c r="G107" s="18"/>
      <c r="H107" s="12"/>
    </row>
    <row r="108" spans="1:8" s="17" customFormat="1" x14ac:dyDescent="0.3">
      <c r="A108" s="18"/>
      <c r="B108" s="12"/>
      <c r="C108" s="12"/>
      <c r="D108" s="12"/>
      <c r="E108" s="18"/>
      <c r="F108" s="18"/>
      <c r="G108" s="18"/>
      <c r="H108" s="12"/>
    </row>
    <row r="109" spans="1:8" s="17" customFormat="1" x14ac:dyDescent="0.3">
      <c r="A109" s="18"/>
      <c r="B109" s="12"/>
      <c r="C109" s="12"/>
      <c r="D109" s="12"/>
      <c r="E109" s="18"/>
      <c r="F109" s="18"/>
      <c r="G109" s="18"/>
      <c r="H109" s="12"/>
    </row>
    <row r="110" spans="1:8" s="17" customFormat="1" x14ac:dyDescent="0.3">
      <c r="A110" s="18"/>
      <c r="B110" s="12"/>
      <c r="C110" s="12"/>
      <c r="D110" s="12"/>
      <c r="E110" s="18"/>
      <c r="F110" s="18"/>
      <c r="G110" s="18"/>
      <c r="H110" s="12"/>
    </row>
    <row r="111" spans="1:8" s="17" customFormat="1" x14ac:dyDescent="0.3">
      <c r="A111" s="18"/>
      <c r="B111" s="12"/>
      <c r="C111" s="12"/>
      <c r="D111" s="12"/>
      <c r="E111" s="18"/>
      <c r="F111" s="18"/>
      <c r="G111" s="18"/>
      <c r="H111" s="12"/>
    </row>
    <row r="112" spans="1:8" s="17" customFormat="1" x14ac:dyDescent="0.3">
      <c r="A112" s="18"/>
      <c r="B112" s="12"/>
      <c r="C112" s="12"/>
      <c r="D112" s="12"/>
      <c r="E112" s="18"/>
      <c r="F112" s="18"/>
      <c r="G112" s="18"/>
      <c r="H112" s="12"/>
    </row>
    <row r="113" spans="1:8" s="17" customFormat="1" x14ac:dyDescent="0.3">
      <c r="A113" s="18"/>
      <c r="B113" s="12"/>
      <c r="C113" s="12"/>
      <c r="D113" s="12"/>
      <c r="E113" s="18"/>
      <c r="F113" s="18"/>
      <c r="G113" s="18"/>
      <c r="H113" s="12"/>
    </row>
    <row r="114" spans="1:8" s="17" customFormat="1" x14ac:dyDescent="0.3">
      <c r="A114" s="18"/>
      <c r="B114" s="12"/>
      <c r="C114" s="12"/>
      <c r="D114" s="12"/>
      <c r="E114" s="18"/>
      <c r="F114" s="18"/>
      <c r="G114" s="18"/>
      <c r="H114" s="12"/>
    </row>
    <row r="115" spans="1:8" s="17" customFormat="1" x14ac:dyDescent="0.3">
      <c r="A115" s="18"/>
      <c r="B115" s="12"/>
      <c r="C115" s="12"/>
      <c r="D115" s="12"/>
      <c r="E115" s="18"/>
      <c r="F115" s="18"/>
      <c r="G115" s="18"/>
      <c r="H115" s="12"/>
    </row>
    <row r="116" spans="1:8" s="17" customFormat="1" x14ac:dyDescent="0.3">
      <c r="A116" s="18"/>
      <c r="B116" s="12"/>
      <c r="C116" s="12"/>
      <c r="D116" s="12"/>
      <c r="E116" s="18"/>
      <c r="F116" s="18"/>
      <c r="G116" s="18"/>
      <c r="H116" s="12"/>
    </row>
    <row r="117" spans="1:8" s="17" customFormat="1" x14ac:dyDescent="0.3">
      <c r="A117" s="18"/>
      <c r="B117" s="12"/>
      <c r="C117" s="12"/>
      <c r="D117" s="12"/>
      <c r="E117" s="18"/>
      <c r="F117" s="18"/>
      <c r="G117" s="18"/>
      <c r="H117" s="12"/>
    </row>
    <row r="118" spans="1:8" s="17" customFormat="1" x14ac:dyDescent="0.3">
      <c r="A118" s="18"/>
      <c r="B118" s="12"/>
      <c r="C118" s="12"/>
      <c r="D118" s="12"/>
      <c r="E118" s="18"/>
      <c r="F118" s="18"/>
      <c r="G118" s="18"/>
      <c r="H118" s="12"/>
    </row>
    <row r="119" spans="1:8" s="17" customFormat="1" x14ac:dyDescent="0.3">
      <c r="A119" s="18"/>
      <c r="B119" s="12"/>
      <c r="C119" s="12"/>
      <c r="D119" s="12"/>
      <c r="E119" s="18"/>
      <c r="F119" s="18"/>
      <c r="G119" s="18"/>
      <c r="H119" s="12"/>
    </row>
    <row r="120" spans="1:8" s="17" customFormat="1" x14ac:dyDescent="0.3">
      <c r="A120" s="18"/>
      <c r="B120" s="12"/>
      <c r="C120" s="12"/>
      <c r="D120" s="12"/>
      <c r="E120" s="18"/>
      <c r="F120" s="18"/>
      <c r="G120" s="18"/>
      <c r="H120" s="12"/>
    </row>
    <row r="121" spans="1:8" s="17" customFormat="1" x14ac:dyDescent="0.3">
      <c r="A121" s="18"/>
      <c r="B121" s="12"/>
      <c r="C121" s="12"/>
      <c r="D121" s="12"/>
      <c r="E121" s="18"/>
      <c r="F121" s="18"/>
      <c r="G121" s="18"/>
      <c r="H121" s="12"/>
    </row>
    <row r="122" spans="1:8" s="17" customFormat="1" x14ac:dyDescent="0.3">
      <c r="A122" s="18"/>
      <c r="B122" s="12"/>
      <c r="C122" s="12"/>
      <c r="D122" s="12"/>
      <c r="E122" s="18"/>
      <c r="F122" s="18"/>
      <c r="G122" s="18"/>
      <c r="H122" s="12"/>
    </row>
    <row r="123" spans="1:8" s="17" customFormat="1" x14ac:dyDescent="0.3">
      <c r="A123" s="18"/>
      <c r="B123" s="12"/>
      <c r="C123" s="12"/>
      <c r="D123" s="12"/>
      <c r="E123" s="18"/>
      <c r="F123" s="18"/>
      <c r="G123" s="18"/>
      <c r="H123" s="12"/>
    </row>
    <row r="124" spans="1:8" s="17" customFormat="1" x14ac:dyDescent="0.3">
      <c r="A124" s="18"/>
      <c r="B124" s="12"/>
      <c r="C124" s="12"/>
      <c r="D124" s="12"/>
      <c r="E124" s="18"/>
      <c r="F124" s="18"/>
      <c r="G124" s="18"/>
      <c r="H124" s="12"/>
    </row>
    <row r="125" spans="1:8" s="17" customFormat="1" x14ac:dyDescent="0.3">
      <c r="A125" s="18"/>
      <c r="B125" s="12"/>
      <c r="C125" s="12"/>
      <c r="D125" s="12"/>
      <c r="E125" s="18"/>
      <c r="F125" s="18"/>
      <c r="G125" s="18"/>
      <c r="H125" s="12"/>
    </row>
    <row r="126" spans="1:8" s="17" customFormat="1" x14ac:dyDescent="0.3">
      <c r="A126" s="18"/>
      <c r="B126" s="12"/>
      <c r="C126" s="12"/>
      <c r="D126" s="12"/>
      <c r="E126" s="18"/>
      <c r="F126" s="18"/>
      <c r="G126" s="18"/>
      <c r="H126" s="12"/>
    </row>
    <row r="127" spans="1:8" s="17" customFormat="1" x14ac:dyDescent="0.3">
      <c r="A127" s="18"/>
      <c r="B127" s="12"/>
      <c r="C127" s="12"/>
      <c r="D127" s="12"/>
      <c r="E127" s="18"/>
      <c r="F127" s="18"/>
      <c r="G127" s="18"/>
      <c r="H127" s="12"/>
    </row>
    <row r="128" spans="1:8" s="17" customFormat="1" x14ac:dyDescent="0.3">
      <c r="A128" s="18"/>
      <c r="B128" s="12"/>
      <c r="C128" s="12"/>
      <c r="D128" s="12"/>
      <c r="E128" s="18"/>
      <c r="F128" s="18"/>
      <c r="G128" s="18"/>
      <c r="H128" s="12"/>
    </row>
    <row r="129" spans="1:8" s="17" customFormat="1" x14ac:dyDescent="0.3">
      <c r="A129" s="18"/>
      <c r="B129" s="12"/>
      <c r="C129" s="12"/>
      <c r="D129" s="12"/>
      <c r="E129" s="18"/>
      <c r="F129" s="18"/>
      <c r="G129" s="18"/>
      <c r="H129" s="12"/>
    </row>
    <row r="130" spans="1:8" s="17" customFormat="1" x14ac:dyDescent="0.3">
      <c r="A130" s="18"/>
      <c r="B130" s="12"/>
      <c r="C130" s="12"/>
      <c r="D130" s="12"/>
      <c r="E130" s="18"/>
      <c r="F130" s="18"/>
      <c r="G130" s="18"/>
      <c r="H130" s="12"/>
    </row>
    <row r="131" spans="1:8" s="17" customFormat="1" x14ac:dyDescent="0.3">
      <c r="A131" s="18"/>
      <c r="B131" s="12"/>
      <c r="C131" s="12"/>
      <c r="D131" s="12"/>
      <c r="E131" s="18"/>
      <c r="F131" s="18"/>
      <c r="G131" s="18"/>
      <c r="H131" s="12"/>
    </row>
    <row r="132" spans="1:8" s="17" customFormat="1" x14ac:dyDescent="0.3">
      <c r="A132" s="18"/>
      <c r="B132" s="12"/>
      <c r="C132" s="12"/>
      <c r="D132" s="12"/>
      <c r="E132" s="18"/>
      <c r="F132" s="18"/>
      <c r="G132" s="18"/>
      <c r="H132" s="12"/>
    </row>
    <row r="133" spans="1:8" s="17" customFormat="1" x14ac:dyDescent="0.3">
      <c r="A133" s="18"/>
      <c r="B133" s="12"/>
      <c r="C133" s="12"/>
      <c r="D133" s="12"/>
      <c r="E133" s="18"/>
      <c r="F133" s="18"/>
      <c r="G133" s="18"/>
      <c r="H133" s="12"/>
    </row>
    <row r="134" spans="1:8" s="28" customFormat="1" x14ac:dyDescent="0.3">
      <c r="A134" s="18"/>
      <c r="B134" s="12"/>
      <c r="C134" s="12"/>
      <c r="D134" s="12"/>
      <c r="E134" s="18"/>
      <c r="F134" s="18"/>
      <c r="G134" s="18"/>
      <c r="H134" s="12"/>
    </row>
  </sheetData>
  <sheetProtection selectLockedCells="1"/>
  <mergeCells count="4">
    <mergeCell ref="B2:D2"/>
    <mergeCell ref="B1:D1"/>
    <mergeCell ref="E1:F1"/>
    <mergeCell ref="E2:F2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&amp;C&amp;"Helv,Bold"CASSIA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6" sqref="B16"/>
    </sheetView>
  </sheetViews>
  <sheetFormatPr defaultRowHeight="12.6" x14ac:dyDescent="0.25"/>
  <cols>
    <col min="1" max="1" width="14.44140625" customWidth="1"/>
    <col min="2" max="3" width="10.33203125" customWidth="1"/>
  </cols>
  <sheetData>
    <row r="1" spans="1:9" ht="13.8" x14ac:dyDescent="0.3">
      <c r="D1" s="92"/>
      <c r="E1" s="92"/>
      <c r="F1" s="92"/>
      <c r="G1" s="100"/>
      <c r="H1" s="12"/>
      <c r="I1" s="17"/>
    </row>
    <row r="4" spans="1:9" ht="13.8" x14ac:dyDescent="0.3">
      <c r="A4" s="22"/>
      <c r="B4" s="108" t="s">
        <v>126</v>
      </c>
      <c r="C4" s="110"/>
      <c r="D4" s="108" t="s">
        <v>4</v>
      </c>
      <c r="E4" s="109"/>
      <c r="F4" s="109"/>
      <c r="G4" s="109"/>
      <c r="H4" s="110"/>
      <c r="I4" s="12"/>
    </row>
    <row r="5" spans="1:9" ht="13.8" x14ac:dyDescent="0.3">
      <c r="A5" s="25"/>
      <c r="B5" s="105" t="s">
        <v>127</v>
      </c>
      <c r="C5" s="107"/>
      <c r="D5" s="105" t="s">
        <v>5</v>
      </c>
      <c r="E5" s="106"/>
      <c r="F5" s="106"/>
      <c r="G5" s="106"/>
      <c r="H5" s="107"/>
      <c r="I5" s="24"/>
    </row>
    <row r="6" spans="1:9" ht="13.8" x14ac:dyDescent="0.3">
      <c r="A6" s="26"/>
      <c r="B6" s="105" t="s">
        <v>128</v>
      </c>
      <c r="C6" s="107"/>
      <c r="D6" s="120"/>
      <c r="E6" s="117"/>
      <c r="F6" s="117"/>
      <c r="G6" s="117"/>
      <c r="H6" s="118"/>
      <c r="I6" s="12"/>
    </row>
    <row r="7" spans="1:9" ht="81.599999999999994" thickBot="1" x14ac:dyDescent="0.3">
      <c r="A7" s="27" t="s">
        <v>6</v>
      </c>
      <c r="B7" s="93" t="s">
        <v>129</v>
      </c>
      <c r="C7" s="94" t="s">
        <v>130</v>
      </c>
      <c r="D7" s="5" t="s">
        <v>10</v>
      </c>
      <c r="E7" s="5" t="s">
        <v>11</v>
      </c>
      <c r="F7" s="5" t="s">
        <v>16</v>
      </c>
      <c r="G7" s="5" t="s">
        <v>17</v>
      </c>
      <c r="H7" s="3" t="s">
        <v>12</v>
      </c>
      <c r="I7" s="13"/>
    </row>
    <row r="8" spans="1:9" ht="14.4" thickBot="1" x14ac:dyDescent="0.35">
      <c r="A8" s="14"/>
      <c r="B8" s="15"/>
      <c r="C8" s="15"/>
      <c r="D8" s="15"/>
      <c r="E8" s="15"/>
      <c r="F8" s="15"/>
      <c r="G8" s="15"/>
      <c r="H8" s="16"/>
      <c r="I8" s="17"/>
    </row>
    <row r="9" spans="1:9" ht="13.8" x14ac:dyDescent="0.3">
      <c r="A9" s="54" t="s">
        <v>57</v>
      </c>
      <c r="B9" s="101">
        <v>4</v>
      </c>
      <c r="C9" s="101">
        <v>0</v>
      </c>
      <c r="D9" s="95">
        <v>1</v>
      </c>
      <c r="E9" s="21">
        <v>3</v>
      </c>
      <c r="F9" s="96">
        <f>D9+E9</f>
        <v>4</v>
      </c>
      <c r="G9" s="21">
        <v>4</v>
      </c>
      <c r="H9" s="20">
        <f>IF(G9&lt;&gt;0,G9/F9,"")</f>
        <v>1</v>
      </c>
      <c r="I9" s="17"/>
    </row>
    <row r="10" spans="1:9" ht="13.8" x14ac:dyDescent="0.3">
      <c r="A10" s="7" t="s">
        <v>0</v>
      </c>
      <c r="B10" s="19">
        <f t="shared" ref="B10:G10" si="0">SUM(B9:B9)</f>
        <v>4</v>
      </c>
      <c r="C10" s="97">
        <f t="shared" si="0"/>
        <v>0</v>
      </c>
      <c r="D10" s="19">
        <f t="shared" si="0"/>
        <v>1</v>
      </c>
      <c r="E10" s="19">
        <f t="shared" si="0"/>
        <v>3</v>
      </c>
      <c r="F10" s="19">
        <f t="shared" si="0"/>
        <v>4</v>
      </c>
      <c r="G10" s="19">
        <f t="shared" si="0"/>
        <v>4</v>
      </c>
      <c r="H10" s="43">
        <f>IF(G10&lt;&gt;0,G10/F10,"")</f>
        <v>1</v>
      </c>
      <c r="I10" s="17"/>
    </row>
    <row r="11" spans="1:9" ht="13.8" x14ac:dyDescent="0.3">
      <c r="B11" s="35"/>
      <c r="C11" s="35"/>
      <c r="D11" s="35"/>
      <c r="E11" s="35"/>
      <c r="F11" s="35"/>
      <c r="G11" s="35"/>
      <c r="H11" s="98"/>
      <c r="I11" s="17"/>
    </row>
    <row r="12" spans="1:9" ht="13.8" x14ac:dyDescent="0.3">
      <c r="D12" s="122" t="s">
        <v>19</v>
      </c>
      <c r="E12" s="122"/>
      <c r="F12" s="123"/>
      <c r="G12" s="42">
        <v>0</v>
      </c>
      <c r="H12" s="99"/>
      <c r="I12" s="17"/>
    </row>
  </sheetData>
  <mergeCells count="7">
    <mergeCell ref="D12:F12"/>
    <mergeCell ref="B4:C4"/>
    <mergeCell ref="D4:H4"/>
    <mergeCell ref="B5:C5"/>
    <mergeCell ref="D5:H5"/>
    <mergeCell ref="B6:C6"/>
    <mergeCell ref="D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27 - Co</vt:lpstr>
      <vt:lpstr>Rock Creek </vt:lpstr>
      <vt:lpstr>'Amend - Stats'!Print_Titles</vt:lpstr>
      <vt:lpstr>'Leg 27 - Co'!Print_Titles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Keck</dc:creator>
  <cp:lastModifiedBy>Betsie</cp:lastModifiedBy>
  <cp:lastPrinted>2016-11-10T22:05:29Z</cp:lastPrinted>
  <dcterms:created xsi:type="dcterms:W3CDTF">1998-04-10T16:02:13Z</dcterms:created>
  <dcterms:modified xsi:type="dcterms:W3CDTF">2016-11-16T21:37:48Z</dcterms:modified>
</cp:coreProperties>
</file>